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opherevans/Desktop/"/>
    </mc:Choice>
  </mc:AlternateContent>
  <xr:revisionPtr revIDLastSave="0" documentId="8_{EA2577BA-3D94-5E43-BA43-3FE24B70B675}" xr6:coauthVersionLast="45" xr6:coauthVersionMax="45" xr10:uidLastSave="{00000000-0000-0000-0000-000000000000}"/>
  <bookViews>
    <workbookView xWindow="0" yWindow="460" windowWidth="28800" windowHeight="16640" tabRatio="500" xr2:uid="{00000000-000D-0000-FFFF-FFFF00000000}"/>
  </bookViews>
  <sheets>
    <sheet name="2019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02" i="1" l="1"/>
  <c r="J98" i="1"/>
  <c r="J89" i="1"/>
  <c r="J84" i="1"/>
  <c r="J45" i="1"/>
  <c r="J16" i="1"/>
  <c r="J103" i="1" l="1"/>
  <c r="J11" i="1" l="1"/>
  <c r="J39" i="1" l="1"/>
  <c r="K123" i="1" l="1"/>
  <c r="J30" i="1" l="1"/>
  <c r="J26" i="1" l="1"/>
  <c r="J56" i="1"/>
  <c r="J60" i="1"/>
  <c r="J108" i="1"/>
  <c r="J113" i="1"/>
  <c r="J118" i="1"/>
  <c r="J122" i="1"/>
  <c r="J61" i="1" l="1"/>
  <c r="J123" i="1"/>
  <c r="J31" i="1"/>
  <c r="J125" i="1" l="1"/>
</calcChain>
</file>

<file path=xl/sharedStrings.xml><?xml version="1.0" encoding="utf-8"?>
<sst xmlns="http://schemas.openxmlformats.org/spreadsheetml/2006/main" count="239" uniqueCount="87">
  <si>
    <t>X</t>
    <phoneticPr fontId="1" type="noConversion"/>
  </si>
  <si>
    <t>X</t>
    <phoneticPr fontId="1" type="noConversion"/>
  </si>
  <si>
    <t>LEAF</t>
    <phoneticPr fontId="1" type="noConversion"/>
  </si>
  <si>
    <t>Distance</t>
    <phoneticPr fontId="1" type="noConversion"/>
  </si>
  <si>
    <t>TOTAL</t>
    <phoneticPr fontId="1" type="noConversion"/>
  </si>
  <si>
    <t>Intersession 2</t>
    <phoneticPr fontId="1" type="noConversion"/>
  </si>
  <si>
    <t>X</t>
    <phoneticPr fontId="1" type="noConversion"/>
  </si>
  <si>
    <t>Spring 2</t>
    <phoneticPr fontId="1" type="noConversion"/>
  </si>
  <si>
    <t>X</t>
    <phoneticPr fontId="1" type="noConversion"/>
  </si>
  <si>
    <t>Spring 1</t>
    <phoneticPr fontId="1" type="noConversion"/>
  </si>
  <si>
    <t>X</t>
    <phoneticPr fontId="1" type="noConversion"/>
  </si>
  <si>
    <t>A</t>
    <phoneticPr fontId="1" type="noConversion"/>
  </si>
  <si>
    <t>B</t>
    <phoneticPr fontId="1" type="noConversion"/>
  </si>
  <si>
    <t>Summer 1</t>
    <phoneticPr fontId="1" type="noConversion"/>
  </si>
  <si>
    <t>Intersession 1</t>
    <phoneticPr fontId="1" type="noConversion"/>
  </si>
  <si>
    <t>Year 2</t>
  </si>
  <si>
    <t>Fall 2</t>
    <phoneticPr fontId="1" type="noConversion"/>
  </si>
  <si>
    <t>Online</t>
    <phoneticPr fontId="1" type="noConversion"/>
  </si>
  <si>
    <t>Residential</t>
    <phoneticPr fontId="1" type="noConversion"/>
  </si>
  <si>
    <t>Credits</t>
    <phoneticPr fontId="1" type="noConversion"/>
  </si>
  <si>
    <t>Intensive</t>
    <phoneticPr fontId="1" type="noConversion"/>
  </si>
  <si>
    <t>X</t>
    <phoneticPr fontId="1" type="noConversion"/>
  </si>
  <si>
    <t>X</t>
    <phoneticPr fontId="1" type="noConversion"/>
  </si>
  <si>
    <t>Fall 1</t>
    <phoneticPr fontId="1" type="noConversion"/>
  </si>
  <si>
    <t>Year 1</t>
  </si>
  <si>
    <t>Year 3</t>
  </si>
  <si>
    <t>OT-1076 Introduction to the Old Testament</t>
  </si>
  <si>
    <t>CE-1125 Christian Ethics: Radical Love Embodied</t>
  </si>
  <si>
    <t xml:space="preserve">RSFT-1120 Methods and Hermeneutics I </t>
  </si>
  <si>
    <t xml:space="preserve">HSST-1125 Lutheran Theology: Sources and Hermeneutics </t>
  </si>
  <si>
    <t xml:space="preserve">RSFT-8120 Reading Congregations in Context </t>
  </si>
  <si>
    <t>BS-1145 Introduction to Biblical Greek</t>
  </si>
  <si>
    <t>SP-1125 Foundations in Christian Spirituality</t>
  </si>
  <si>
    <t>FT-1203 Academic Theological Writing and Researching</t>
  </si>
  <si>
    <t xml:space="preserve">RSFT-9200 Evangelism </t>
  </si>
  <si>
    <t>NT-1002 Introduction to New Testament</t>
  </si>
  <si>
    <t>HSST-1126 Reading Christian Theology in Context</t>
  </si>
  <si>
    <t>RSFT-2250 Ministry Across Cultures</t>
  </si>
  <si>
    <t>RSFT-1121 Methods and Hermeneutics II</t>
  </si>
  <si>
    <t>PS-1145 Pastoral Care I</t>
  </si>
  <si>
    <t>Elective (Faith Traditions/Nexus)</t>
  </si>
  <si>
    <t>FE-1145 Ministry in Context I: In the Gathered Community</t>
  </si>
  <si>
    <t>SP-1120/8120 Spiritual Care Group</t>
  </si>
  <si>
    <t>FE-2250 Clinical Pastoral Education</t>
  </si>
  <si>
    <t xml:space="preserve">FE-4450 Internship </t>
  </si>
  <si>
    <t>PS-1146 Pastoral Care II</t>
  </si>
  <si>
    <t>RSFT-2300 Faith-based Community Organizing</t>
  </si>
  <si>
    <t>SP-2220 Spiritual Practice Group</t>
  </si>
  <si>
    <t>FE-1146 Ministry in Context II: In the Gathered Community</t>
  </si>
  <si>
    <t>HSST-4450 Freedom Theology with Martin Luther</t>
  </si>
  <si>
    <t>FT-2255 Church Leadership</t>
  </si>
  <si>
    <t>ED-2226-01 Christian Faith Formation: Contextual Curric Proj</t>
  </si>
  <si>
    <t>ED-2226-02 Christian Faith Formation: Contextual Curric Proj</t>
  </si>
  <si>
    <t>ED-2226-03 Christian Faith Formation: Contextual Curric Proj</t>
  </si>
  <si>
    <t>LS-2226 Living Worship B</t>
  </si>
  <si>
    <t>LS-2225 Living Worship A</t>
  </si>
  <si>
    <t>FT-1146 Spanish for Worship II</t>
  </si>
  <si>
    <t>NT-2225 Paul: Ancient Contexts, Present Consequences</t>
  </si>
  <si>
    <t>ST-2225 Constructive Theology</t>
  </si>
  <si>
    <t>BS-2245 Exegesis</t>
  </si>
  <si>
    <t>HM-2245 Biblical Preaching</t>
  </si>
  <si>
    <t>Equivalent Credits</t>
  </si>
  <si>
    <t>FE-1147 Ministry in Context III: In the Sent Community</t>
  </si>
  <si>
    <r>
      <t xml:space="preserve">RSFT-9100 Evangelism &amp; Justice Foundations </t>
    </r>
    <r>
      <rPr>
        <b/>
        <i/>
        <sz val="9"/>
        <rFont val="Calibri"/>
        <family val="2"/>
        <scheme val="minor"/>
      </rPr>
      <t>and</t>
    </r>
  </si>
  <si>
    <t>FE-1200 Anti-Racism Training</t>
  </si>
  <si>
    <t>FE-1205 Professional Boundaries Workshop</t>
  </si>
  <si>
    <t>Summer 2</t>
  </si>
  <si>
    <t>MDiv Extended (4 year) Recommended Sequence Guide Catalog Year 2019</t>
  </si>
  <si>
    <r>
      <rPr>
        <b/>
        <i/>
        <sz val="9"/>
        <rFont val="Calibri"/>
        <family val="2"/>
        <scheme val="minor"/>
      </rPr>
      <t>or</t>
    </r>
    <r>
      <rPr>
        <i/>
        <sz val="9"/>
        <rFont val="Calibri"/>
        <family val="2"/>
        <scheme val="minor"/>
      </rPr>
      <t xml:space="preserve"> Elective</t>
    </r>
  </si>
  <si>
    <t>Fall 3</t>
  </si>
  <si>
    <t>Intersession 3</t>
  </si>
  <si>
    <t>Spring 3</t>
  </si>
  <si>
    <t>Summer 3</t>
  </si>
  <si>
    <t>FT-1145 Spanish for Worship 1</t>
  </si>
  <si>
    <t>RSFT-1300 Introduction to Faith-Rooted Social Transformation</t>
  </si>
  <si>
    <t>HMRS-3000 Preaching toward Social Transformation</t>
  </si>
  <si>
    <t>ED-2225 Christian Faith Formation: Pedagogies</t>
  </si>
  <si>
    <t>Elective</t>
  </si>
  <si>
    <t>Year 4</t>
  </si>
  <si>
    <t>Fall 4</t>
  </si>
  <si>
    <t>Intersession 4</t>
  </si>
  <si>
    <t>Spring 4</t>
  </si>
  <si>
    <t>Summer 4</t>
  </si>
  <si>
    <t xml:space="preserve">For FA/IN aid block, consult Financial Aid to determine if you need to be fulltime.  Fulltime is 12 credits in an aid block.  </t>
  </si>
  <si>
    <t>Would need .5 credits to be at 12 credits</t>
  </si>
  <si>
    <t xml:space="preserve">For SP aid block, consult Financial Aid to determine if you need to be fulltime.  Fulltime is 12 credits in an aid block.  </t>
  </si>
  <si>
    <t>Would need 1.5 credits to be at 12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</si>
</sst>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Verdana"/>
    </font>
    <font>
      <sz val="8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name val="Verdana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1" xfId="0" applyFont="1" applyFill="1" applyBorder="1"/>
    <xf numFmtId="164" fontId="2" fillId="0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2" xfId="0" applyFont="1" applyFill="1" applyBorder="1"/>
    <xf numFmtId="2" fontId="3" fillId="0" borderId="0" xfId="0" applyNumberFormat="1" applyFont="1"/>
    <xf numFmtId="2" fontId="0" fillId="0" borderId="0" xfId="0" applyNumberFormat="1"/>
    <xf numFmtId="0" fontId="2" fillId="2" borderId="5" xfId="0" applyFont="1" applyFill="1" applyBorder="1"/>
    <xf numFmtId="0" fontId="3" fillId="2" borderId="6" xfId="0" applyFont="1" applyFill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164" fontId="3" fillId="2" borderId="10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9" fontId="2" fillId="2" borderId="2" xfId="0" applyNumberFormat="1" applyFont="1" applyFill="1" applyBorder="1"/>
    <xf numFmtId="0" fontId="2" fillId="0" borderId="11" xfId="0" applyFont="1" applyFill="1" applyBorder="1"/>
    <xf numFmtId="0" fontId="6" fillId="0" borderId="0" xfId="0" applyFont="1"/>
    <xf numFmtId="0" fontId="2" fillId="0" borderId="1" xfId="0" applyFont="1" applyFill="1" applyBorder="1"/>
    <xf numFmtId="0" fontId="7" fillId="0" borderId="0" xfId="0" applyFont="1" applyFill="1"/>
    <xf numFmtId="0" fontId="7" fillId="0" borderId="1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K173"/>
  <sheetViews>
    <sheetView tabSelected="1" view="pageLayout" topLeftCell="A74" workbookViewId="0">
      <selection activeCell="K79" sqref="K79"/>
    </sheetView>
  </sheetViews>
  <sheetFormatPr baseColWidth="10" defaultColWidth="11" defaultRowHeight="13" x14ac:dyDescent="0.15"/>
  <cols>
    <col min="1" max="1" width="6.83203125" style="2" customWidth="1"/>
    <col min="2" max="3" width="11" style="2"/>
    <col min="4" max="4" width="12.5" style="2" customWidth="1"/>
    <col min="5" max="9" width="0" style="2" hidden="1" customWidth="1"/>
    <col min="10" max="10" width="5.6640625" style="3" customWidth="1"/>
  </cols>
  <sheetData>
    <row r="1" spans="1:11" x14ac:dyDescent="0.15">
      <c r="A1" s="18" t="s">
        <v>67</v>
      </c>
      <c r="B1" s="19"/>
      <c r="C1" s="19"/>
      <c r="D1" s="19"/>
      <c r="E1" s="19"/>
      <c r="F1" s="19"/>
      <c r="G1" s="19"/>
      <c r="H1" s="19"/>
      <c r="I1" s="19"/>
      <c r="J1" s="20"/>
    </row>
    <row r="2" spans="1:11" x14ac:dyDescent="0.15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1" x14ac:dyDescent="0.15">
      <c r="A3" s="4" t="s">
        <v>24</v>
      </c>
      <c r="B3" s="15" t="s">
        <v>23</v>
      </c>
      <c r="C3" s="13"/>
      <c r="D3" s="14"/>
      <c r="E3" s="11" t="s">
        <v>18</v>
      </c>
      <c r="F3" s="11" t="s">
        <v>17</v>
      </c>
      <c r="G3" s="11" t="s">
        <v>20</v>
      </c>
      <c r="H3" s="11" t="s">
        <v>2</v>
      </c>
      <c r="I3" s="11" t="s">
        <v>3</v>
      </c>
      <c r="J3" s="7" t="s">
        <v>19</v>
      </c>
    </row>
    <row r="4" spans="1:11" x14ac:dyDescent="0.15">
      <c r="B4" s="10" t="s">
        <v>27</v>
      </c>
      <c r="C4" s="10"/>
      <c r="D4" s="10"/>
      <c r="E4" s="10" t="s">
        <v>22</v>
      </c>
      <c r="F4" s="10" t="s">
        <v>22</v>
      </c>
      <c r="G4" s="10"/>
      <c r="H4" s="10"/>
      <c r="I4" s="10"/>
      <c r="J4" s="6">
        <v>3</v>
      </c>
    </row>
    <row r="5" spans="1:11" s="1" customFormat="1" x14ac:dyDescent="0.15">
      <c r="A5" s="2"/>
      <c r="B5" s="10" t="s">
        <v>36</v>
      </c>
      <c r="C5" s="10"/>
      <c r="D5" s="10"/>
      <c r="E5" s="10" t="s">
        <v>0</v>
      </c>
      <c r="F5" s="10"/>
      <c r="G5" s="10"/>
      <c r="H5" s="10"/>
      <c r="I5" s="10"/>
      <c r="J5" s="6">
        <v>3</v>
      </c>
    </row>
    <row r="6" spans="1:11" x14ac:dyDescent="0.15">
      <c r="B6" s="10" t="s">
        <v>30</v>
      </c>
      <c r="C6" s="10"/>
      <c r="D6" s="10"/>
      <c r="E6" s="10"/>
      <c r="F6" s="10" t="s">
        <v>22</v>
      </c>
      <c r="G6" s="10"/>
      <c r="H6" s="10"/>
      <c r="I6" s="10"/>
      <c r="J6" s="6">
        <v>1.5</v>
      </c>
    </row>
    <row r="7" spans="1:11" x14ac:dyDescent="0.15">
      <c r="B7" s="24" t="s">
        <v>32</v>
      </c>
      <c r="C7" s="10"/>
      <c r="D7" s="10"/>
      <c r="E7" s="10" t="s">
        <v>22</v>
      </c>
      <c r="F7" s="10"/>
      <c r="G7" s="10" t="s">
        <v>22</v>
      </c>
      <c r="H7" s="10"/>
      <c r="I7" s="10"/>
      <c r="J7" s="25">
        <v>1.5</v>
      </c>
      <c r="K7" s="31"/>
    </row>
    <row r="8" spans="1:11" s="1" customFormat="1" x14ac:dyDescent="0.15">
      <c r="A8" s="2"/>
      <c r="B8" s="10" t="s">
        <v>33</v>
      </c>
      <c r="C8" s="10"/>
      <c r="D8" s="10"/>
      <c r="E8" s="10" t="s">
        <v>0</v>
      </c>
      <c r="F8" s="10"/>
      <c r="G8" s="10" t="s">
        <v>0</v>
      </c>
      <c r="H8" s="10"/>
      <c r="I8" s="10"/>
      <c r="J8" s="6">
        <v>2</v>
      </c>
    </row>
    <row r="9" spans="1:11" s="1" customFormat="1" x14ac:dyDescent="0.15">
      <c r="A9" s="2"/>
      <c r="B9" s="12" t="s">
        <v>64</v>
      </c>
      <c r="C9" s="13"/>
      <c r="D9" s="14"/>
      <c r="E9" s="10" t="s">
        <v>0</v>
      </c>
      <c r="F9" s="10" t="s">
        <v>0</v>
      </c>
      <c r="G9" s="10"/>
      <c r="H9" s="10"/>
      <c r="I9" s="10"/>
      <c r="J9" s="6">
        <v>0</v>
      </c>
    </row>
    <row r="10" spans="1:11" s="1" customFormat="1" x14ac:dyDescent="0.15">
      <c r="A10" s="2"/>
      <c r="B10" s="12" t="s">
        <v>42</v>
      </c>
      <c r="C10" s="13"/>
      <c r="D10" s="14"/>
      <c r="E10" s="10" t="s">
        <v>0</v>
      </c>
      <c r="F10" s="10" t="s">
        <v>0</v>
      </c>
      <c r="G10" s="10"/>
      <c r="H10" s="10"/>
      <c r="I10" s="10"/>
      <c r="J10" s="6">
        <v>0</v>
      </c>
    </row>
    <row r="11" spans="1:11" x14ac:dyDescent="0.15">
      <c r="B11" s="8"/>
      <c r="C11" s="8"/>
      <c r="D11" s="8"/>
      <c r="E11" s="10"/>
      <c r="F11" s="10"/>
      <c r="G11" s="10"/>
      <c r="H11" s="10"/>
      <c r="I11" s="10"/>
      <c r="J11" s="7">
        <f>SUM(J4:J10)</f>
        <v>11</v>
      </c>
    </row>
    <row r="12" spans="1:11" ht="5.75" customHeight="1" x14ac:dyDescent="0.15"/>
    <row r="13" spans="1:11" x14ac:dyDescent="0.15">
      <c r="B13" s="15" t="s">
        <v>14</v>
      </c>
      <c r="C13" s="13"/>
      <c r="D13" s="14"/>
      <c r="E13" s="11" t="s">
        <v>18</v>
      </c>
      <c r="F13" s="11" t="s">
        <v>17</v>
      </c>
      <c r="G13" s="11" t="s">
        <v>20</v>
      </c>
      <c r="H13" s="11" t="s">
        <v>2</v>
      </c>
      <c r="I13" s="11" t="s">
        <v>3</v>
      </c>
      <c r="J13" s="7" t="s">
        <v>19</v>
      </c>
    </row>
    <row r="14" spans="1:11" s="1" customFormat="1" x14ac:dyDescent="0.15">
      <c r="A14" s="2"/>
      <c r="B14" s="24" t="s">
        <v>46</v>
      </c>
      <c r="C14" s="24"/>
      <c r="D14" s="24"/>
      <c r="E14" s="24" t="s">
        <v>1</v>
      </c>
      <c r="F14" s="24"/>
      <c r="G14" s="24" t="s">
        <v>0</v>
      </c>
      <c r="H14" s="24"/>
      <c r="I14" s="24"/>
      <c r="J14" s="25">
        <v>1.5</v>
      </c>
    </row>
    <row r="15" spans="1:11" x14ac:dyDescent="0.15">
      <c r="B15" s="12" t="s">
        <v>65</v>
      </c>
      <c r="C15" s="13"/>
      <c r="D15" s="14"/>
      <c r="E15" s="10"/>
      <c r="F15" s="10"/>
      <c r="G15" s="10"/>
      <c r="H15" s="10"/>
      <c r="I15" s="10"/>
      <c r="J15" s="6">
        <v>0</v>
      </c>
    </row>
    <row r="16" spans="1:11" x14ac:dyDescent="0.15">
      <c r="B16" s="8"/>
      <c r="C16" s="8"/>
      <c r="D16" s="8"/>
      <c r="E16" s="10"/>
      <c r="F16" s="10"/>
      <c r="G16" s="10"/>
      <c r="H16" s="10"/>
      <c r="I16" s="10"/>
      <c r="J16" s="7">
        <f>J14</f>
        <v>1.5</v>
      </c>
    </row>
    <row r="17" spans="1:10" s="1" customFormat="1" ht="5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 x14ac:dyDescent="0.15">
      <c r="B18" s="11" t="s">
        <v>9</v>
      </c>
      <c r="C18" s="10"/>
      <c r="D18" s="10"/>
      <c r="E18" s="11" t="s">
        <v>18</v>
      </c>
      <c r="F18" s="11" t="s">
        <v>17</v>
      </c>
      <c r="G18" s="11" t="s">
        <v>20</v>
      </c>
      <c r="H18" s="11" t="s">
        <v>2</v>
      </c>
      <c r="I18" s="11" t="s">
        <v>3</v>
      </c>
      <c r="J18" s="7" t="s">
        <v>19</v>
      </c>
    </row>
    <row r="19" spans="1:10" x14ac:dyDescent="0.15">
      <c r="B19" s="10" t="s">
        <v>29</v>
      </c>
      <c r="C19" s="10"/>
      <c r="D19" s="10"/>
      <c r="E19" s="10" t="s">
        <v>0</v>
      </c>
      <c r="F19" s="10"/>
      <c r="G19" s="10" t="s">
        <v>12</v>
      </c>
      <c r="H19" s="10"/>
      <c r="I19" s="10"/>
      <c r="J19" s="6">
        <v>3</v>
      </c>
    </row>
    <row r="20" spans="1:10" x14ac:dyDescent="0.15">
      <c r="B20" s="12" t="s">
        <v>37</v>
      </c>
      <c r="C20" s="13"/>
      <c r="D20" s="14"/>
      <c r="E20" s="10" t="s">
        <v>22</v>
      </c>
      <c r="F20" s="10"/>
      <c r="G20" s="10"/>
      <c r="H20" s="10"/>
      <c r="I20" s="10"/>
      <c r="J20" s="6">
        <v>3</v>
      </c>
    </row>
    <row r="21" spans="1:10" x14ac:dyDescent="0.15">
      <c r="B21" s="24" t="s">
        <v>28</v>
      </c>
      <c r="C21" s="24"/>
      <c r="D21" s="24"/>
      <c r="E21" s="24" t="s">
        <v>0</v>
      </c>
      <c r="F21" s="24"/>
      <c r="G21" s="24" t="s">
        <v>11</v>
      </c>
      <c r="H21" s="24"/>
      <c r="I21" s="24"/>
      <c r="J21" s="25">
        <v>1.5</v>
      </c>
    </row>
    <row r="22" spans="1:10" x14ac:dyDescent="0.15">
      <c r="B22" s="24" t="s">
        <v>38</v>
      </c>
      <c r="C22" s="24"/>
      <c r="D22" s="24"/>
      <c r="E22" s="24" t="s">
        <v>0</v>
      </c>
      <c r="F22" s="24"/>
      <c r="G22" s="24" t="s">
        <v>0</v>
      </c>
      <c r="H22" s="24"/>
      <c r="I22" s="24"/>
      <c r="J22" s="25">
        <v>1.5</v>
      </c>
    </row>
    <row r="23" spans="1:10" x14ac:dyDescent="0.15">
      <c r="B23" s="12" t="s">
        <v>40</v>
      </c>
      <c r="C23" s="13"/>
      <c r="D23" s="14"/>
      <c r="E23" s="10"/>
      <c r="F23" s="10"/>
      <c r="G23" s="10"/>
      <c r="H23" s="10"/>
      <c r="I23" s="10"/>
      <c r="J23" s="6">
        <v>3</v>
      </c>
    </row>
    <row r="24" spans="1:10" x14ac:dyDescent="0.15">
      <c r="B24" s="10" t="s">
        <v>41</v>
      </c>
      <c r="C24" s="10"/>
      <c r="D24" s="10"/>
      <c r="E24" s="10" t="s">
        <v>22</v>
      </c>
      <c r="F24" s="10"/>
      <c r="G24" s="10"/>
      <c r="H24" s="10"/>
      <c r="I24" s="10"/>
      <c r="J24" s="6">
        <v>0</v>
      </c>
    </row>
    <row r="25" spans="1:10" x14ac:dyDescent="0.15">
      <c r="B25" s="12" t="s">
        <v>42</v>
      </c>
      <c r="C25" s="13"/>
      <c r="D25" s="14"/>
      <c r="E25" s="10" t="s">
        <v>22</v>
      </c>
      <c r="F25" s="10" t="s">
        <v>22</v>
      </c>
      <c r="G25" s="10"/>
      <c r="H25" s="10"/>
      <c r="I25" s="10"/>
      <c r="J25" s="6">
        <v>0</v>
      </c>
    </row>
    <row r="26" spans="1:10" x14ac:dyDescent="0.15">
      <c r="B26" s="8"/>
      <c r="C26" s="8"/>
      <c r="D26" s="8"/>
      <c r="E26" s="10"/>
      <c r="F26" s="10"/>
      <c r="G26" s="10"/>
      <c r="H26" s="10"/>
      <c r="I26" s="10"/>
      <c r="J26" s="7">
        <f>SUM(J19:J25)</f>
        <v>12</v>
      </c>
    </row>
    <row r="27" spans="1:10" s="1" customFormat="1" ht="5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 x14ac:dyDescent="0.15">
      <c r="B28" s="15" t="s">
        <v>13</v>
      </c>
      <c r="C28" s="13"/>
      <c r="D28" s="14"/>
      <c r="E28" s="11" t="s">
        <v>18</v>
      </c>
      <c r="F28" s="11" t="s">
        <v>17</v>
      </c>
      <c r="G28" s="11" t="s">
        <v>20</v>
      </c>
      <c r="H28" s="11" t="s">
        <v>2</v>
      </c>
      <c r="I28" s="11" t="s">
        <v>3</v>
      </c>
      <c r="J28" s="7" t="s">
        <v>19</v>
      </c>
    </row>
    <row r="29" spans="1:10" x14ac:dyDescent="0.15">
      <c r="B29" s="12" t="s">
        <v>43</v>
      </c>
      <c r="C29" s="13"/>
      <c r="D29" s="14"/>
      <c r="E29" s="10"/>
      <c r="F29" s="10"/>
      <c r="G29" s="10"/>
      <c r="H29" s="10"/>
      <c r="I29" s="10" t="s">
        <v>0</v>
      </c>
      <c r="J29" s="6">
        <v>0</v>
      </c>
    </row>
    <row r="30" spans="1:10" x14ac:dyDescent="0.15">
      <c r="B30" s="8"/>
      <c r="C30" s="8"/>
      <c r="D30" s="8"/>
      <c r="E30" s="10"/>
      <c r="F30" s="10"/>
      <c r="G30" s="10"/>
      <c r="H30" s="10"/>
      <c r="I30" s="10"/>
      <c r="J30" s="7">
        <f>SUM(J29)</f>
        <v>0</v>
      </c>
    </row>
    <row r="31" spans="1:10" x14ac:dyDescent="0.15">
      <c r="E31" s="11"/>
      <c r="F31" s="11"/>
      <c r="G31" s="11"/>
      <c r="H31" s="11"/>
      <c r="I31" s="11"/>
      <c r="J31" s="7">
        <f>J11+J16+J26+J30</f>
        <v>24.5</v>
      </c>
    </row>
    <row r="32" spans="1:10" s="1" customFormat="1" ht="5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0" x14ac:dyDescent="0.15">
      <c r="A33" s="4" t="s">
        <v>15</v>
      </c>
      <c r="B33" s="15" t="s">
        <v>16</v>
      </c>
      <c r="C33" s="13"/>
      <c r="D33" s="14"/>
      <c r="E33" s="11" t="s">
        <v>18</v>
      </c>
      <c r="F33" s="11" t="s">
        <v>17</v>
      </c>
      <c r="G33" s="11" t="s">
        <v>20</v>
      </c>
      <c r="H33" s="11" t="s">
        <v>2</v>
      </c>
      <c r="I33" s="11" t="s">
        <v>3</v>
      </c>
      <c r="J33" s="7" t="s">
        <v>19</v>
      </c>
    </row>
    <row r="34" spans="1:10" s="1" customFormat="1" x14ac:dyDescent="0.15">
      <c r="A34" s="32"/>
      <c r="B34" s="12" t="s">
        <v>26</v>
      </c>
      <c r="C34" s="13"/>
      <c r="D34" s="14"/>
      <c r="E34" s="10"/>
      <c r="F34" s="10"/>
      <c r="G34" s="10"/>
      <c r="H34" s="10"/>
      <c r="I34" s="10"/>
      <c r="J34" s="6">
        <v>3</v>
      </c>
    </row>
    <row r="35" spans="1:10" x14ac:dyDescent="0.15">
      <c r="B35" s="12" t="s">
        <v>31</v>
      </c>
      <c r="C35" s="13"/>
      <c r="D35" s="14"/>
      <c r="E35" s="10" t="s">
        <v>22</v>
      </c>
      <c r="F35" s="10"/>
      <c r="G35" s="10"/>
      <c r="H35" s="10"/>
      <c r="I35" s="10"/>
      <c r="J35" s="6">
        <v>1.5</v>
      </c>
    </row>
    <row r="36" spans="1:10" x14ac:dyDescent="0.15">
      <c r="B36" s="12" t="s">
        <v>58</v>
      </c>
      <c r="C36" s="13"/>
      <c r="D36" s="14"/>
      <c r="E36" s="10" t="s">
        <v>22</v>
      </c>
      <c r="F36" s="10"/>
      <c r="G36" s="10"/>
      <c r="H36" s="10"/>
      <c r="I36" s="10"/>
      <c r="J36" s="6">
        <v>3</v>
      </c>
    </row>
    <row r="37" spans="1:10" x14ac:dyDescent="0.15">
      <c r="B37" s="12" t="s">
        <v>55</v>
      </c>
      <c r="C37" s="13"/>
      <c r="D37" s="14"/>
      <c r="E37" s="10" t="s">
        <v>22</v>
      </c>
      <c r="F37" s="10"/>
      <c r="G37" s="10"/>
      <c r="H37" s="10"/>
      <c r="I37" s="10"/>
      <c r="J37" s="6">
        <v>2</v>
      </c>
    </row>
    <row r="38" spans="1:10" s="1" customFormat="1" x14ac:dyDescent="0.15">
      <c r="A38" s="2"/>
      <c r="B38" s="12" t="s">
        <v>47</v>
      </c>
      <c r="C38" s="13"/>
      <c r="D38" s="14"/>
      <c r="E38" s="10" t="s">
        <v>0</v>
      </c>
      <c r="F38" s="10"/>
      <c r="G38" s="10"/>
      <c r="H38" s="10"/>
      <c r="I38" s="10"/>
      <c r="J38" s="6">
        <v>0</v>
      </c>
    </row>
    <row r="39" spans="1:10" x14ac:dyDescent="0.15">
      <c r="B39" s="8"/>
      <c r="C39" s="8"/>
      <c r="D39" s="8"/>
      <c r="E39" s="10"/>
      <c r="F39" s="10"/>
      <c r="G39" s="10"/>
      <c r="H39" s="10"/>
      <c r="I39" s="10"/>
      <c r="J39" s="7">
        <f>SUM(J34:J38)</f>
        <v>9.5</v>
      </c>
    </row>
    <row r="40" spans="1:10" s="1" customFormat="1" ht="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15">
      <c r="B41" s="15" t="s">
        <v>5</v>
      </c>
      <c r="C41" s="13"/>
      <c r="D41" s="14"/>
      <c r="E41" s="11" t="s">
        <v>18</v>
      </c>
      <c r="F41" s="11" t="s">
        <v>17</v>
      </c>
      <c r="G41" s="11" t="s">
        <v>20</v>
      </c>
      <c r="H41" s="11" t="s">
        <v>2</v>
      </c>
      <c r="I41" s="11" t="s">
        <v>3</v>
      </c>
      <c r="J41" s="7" t="s">
        <v>19</v>
      </c>
    </row>
    <row r="42" spans="1:10" x14ac:dyDescent="0.15">
      <c r="B42" s="24" t="s">
        <v>63</v>
      </c>
      <c r="C42" s="24"/>
      <c r="D42" s="24"/>
      <c r="E42" s="24" t="s">
        <v>10</v>
      </c>
      <c r="F42" s="24"/>
      <c r="G42" s="24" t="s">
        <v>6</v>
      </c>
      <c r="H42" s="24"/>
      <c r="I42" s="24"/>
      <c r="J42" s="25">
        <v>1.5</v>
      </c>
    </row>
    <row r="43" spans="1:10" s="1" customFormat="1" x14ac:dyDescent="0.15">
      <c r="A43" s="2"/>
      <c r="B43" s="24" t="s">
        <v>34</v>
      </c>
      <c r="C43" s="24"/>
      <c r="D43" s="24"/>
      <c r="E43" s="24" t="s">
        <v>0</v>
      </c>
      <c r="F43" s="24"/>
      <c r="G43" s="24"/>
      <c r="H43" s="24"/>
      <c r="I43" s="24"/>
      <c r="J43" s="25">
        <v>1.5</v>
      </c>
    </row>
    <row r="44" spans="1:10" x14ac:dyDescent="0.15">
      <c r="B44" s="24" t="s">
        <v>68</v>
      </c>
      <c r="C44" s="24"/>
      <c r="D44" s="24"/>
      <c r="E44" s="24" t="s">
        <v>22</v>
      </c>
      <c r="F44" s="24"/>
      <c r="G44" s="24"/>
      <c r="H44" s="24"/>
      <c r="I44" s="24"/>
      <c r="J44" s="25">
        <v>3</v>
      </c>
    </row>
    <row r="45" spans="1:10" x14ac:dyDescent="0.15">
      <c r="B45" s="8"/>
      <c r="C45" s="8"/>
      <c r="D45" s="8"/>
      <c r="E45" s="10"/>
      <c r="F45" s="10"/>
      <c r="G45" s="10"/>
      <c r="H45" s="10"/>
      <c r="I45" s="10"/>
      <c r="J45" s="7">
        <f>J42+J43</f>
        <v>3</v>
      </c>
    </row>
    <row r="46" spans="1:10" s="1" customFormat="1" ht="5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15">
      <c r="B47" s="15" t="s">
        <v>7</v>
      </c>
      <c r="C47" s="13"/>
      <c r="D47" s="14"/>
      <c r="E47" s="11" t="s">
        <v>18</v>
      </c>
      <c r="F47" s="11" t="s">
        <v>17</v>
      </c>
      <c r="G47" s="11" t="s">
        <v>20</v>
      </c>
      <c r="H47" s="11" t="s">
        <v>2</v>
      </c>
      <c r="I47" s="11" t="s">
        <v>3</v>
      </c>
      <c r="J47" s="7" t="s">
        <v>19</v>
      </c>
    </row>
    <row r="48" spans="1:10" x14ac:dyDescent="0.15">
      <c r="B48" s="10" t="s">
        <v>35</v>
      </c>
      <c r="C48" s="10"/>
      <c r="D48" s="10"/>
      <c r="E48" s="10" t="s">
        <v>22</v>
      </c>
      <c r="F48" s="10"/>
      <c r="G48" s="10"/>
      <c r="H48" s="10"/>
      <c r="I48" s="10"/>
      <c r="J48" s="6">
        <v>3</v>
      </c>
    </row>
    <row r="49" spans="1:10" x14ac:dyDescent="0.15">
      <c r="B49" s="10" t="s">
        <v>54</v>
      </c>
      <c r="C49" s="26"/>
      <c r="D49" s="28"/>
      <c r="E49" s="24" t="s">
        <v>22</v>
      </c>
      <c r="F49" s="24"/>
      <c r="G49" s="24" t="s">
        <v>22</v>
      </c>
      <c r="H49" s="24"/>
      <c r="I49" s="24"/>
      <c r="J49" s="6">
        <v>2</v>
      </c>
    </row>
    <row r="50" spans="1:10" s="1" customFormat="1" x14ac:dyDescent="0.15">
      <c r="A50" s="2"/>
      <c r="B50" s="26" t="s">
        <v>39</v>
      </c>
      <c r="C50" s="27"/>
      <c r="D50" s="28"/>
      <c r="E50" s="24" t="s">
        <v>0</v>
      </c>
      <c r="F50" s="24"/>
      <c r="G50" s="24" t="s">
        <v>0</v>
      </c>
      <c r="H50" s="24"/>
      <c r="I50" s="24"/>
      <c r="J50" s="25">
        <v>1.5</v>
      </c>
    </row>
    <row r="51" spans="1:10" s="1" customFormat="1" x14ac:dyDescent="0.15">
      <c r="A51" s="2"/>
      <c r="B51" s="24" t="s">
        <v>45</v>
      </c>
      <c r="C51" s="26"/>
      <c r="D51" s="28"/>
      <c r="E51" s="24" t="s">
        <v>0</v>
      </c>
      <c r="F51" s="24"/>
      <c r="G51" s="24" t="s">
        <v>0</v>
      </c>
      <c r="H51" s="24"/>
      <c r="I51" s="24"/>
      <c r="J51" s="25">
        <v>1.5</v>
      </c>
    </row>
    <row r="52" spans="1:10" x14ac:dyDescent="0.15">
      <c r="B52" s="10" t="s">
        <v>40</v>
      </c>
      <c r="C52" s="12"/>
      <c r="D52" s="14"/>
      <c r="E52" s="10"/>
      <c r="F52" s="10"/>
      <c r="G52" s="10"/>
      <c r="H52" s="10"/>
      <c r="I52" s="10"/>
      <c r="J52" s="6">
        <v>3</v>
      </c>
    </row>
    <row r="53" spans="1:10" s="1" customFormat="1" x14ac:dyDescent="0.15">
      <c r="A53" s="2"/>
      <c r="B53" s="12" t="s">
        <v>77</v>
      </c>
      <c r="C53" s="13"/>
      <c r="D53" s="14"/>
      <c r="E53" s="10"/>
      <c r="F53" s="10"/>
      <c r="G53" s="10"/>
      <c r="H53" s="10"/>
      <c r="I53" s="10"/>
      <c r="J53" s="6">
        <v>1.5</v>
      </c>
    </row>
    <row r="54" spans="1:10" x14ac:dyDescent="0.15">
      <c r="B54" s="10" t="s">
        <v>41</v>
      </c>
      <c r="C54" s="10"/>
      <c r="D54" s="10"/>
      <c r="E54" s="10" t="s">
        <v>22</v>
      </c>
      <c r="F54" s="10"/>
      <c r="G54" s="10"/>
      <c r="H54" s="10"/>
      <c r="I54" s="10"/>
      <c r="J54" s="6">
        <v>0</v>
      </c>
    </row>
    <row r="55" spans="1:10" x14ac:dyDescent="0.15">
      <c r="B55" s="10" t="s">
        <v>47</v>
      </c>
      <c r="C55" s="12"/>
      <c r="D55" s="14"/>
      <c r="E55" s="10" t="s">
        <v>8</v>
      </c>
      <c r="F55" s="10"/>
      <c r="G55" s="10"/>
      <c r="H55" s="10"/>
      <c r="I55" s="10"/>
      <c r="J55" s="6">
        <v>0</v>
      </c>
    </row>
    <row r="56" spans="1:10" x14ac:dyDescent="0.15">
      <c r="B56" s="8"/>
      <c r="C56" s="8"/>
      <c r="D56" s="8"/>
      <c r="E56" s="10"/>
      <c r="F56" s="10"/>
      <c r="G56" s="10"/>
      <c r="H56" s="10"/>
      <c r="I56" s="10"/>
      <c r="J56" s="7">
        <f>SUM(J48:J55)</f>
        <v>12.5</v>
      </c>
    </row>
    <row r="57" spans="1:10" s="1" customFormat="1" ht="5.7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15">
      <c r="B58" s="29" t="s">
        <v>66</v>
      </c>
      <c r="C58" s="13"/>
      <c r="D58" s="14"/>
      <c r="E58" s="11" t="s">
        <v>18</v>
      </c>
      <c r="F58" s="11" t="s">
        <v>17</v>
      </c>
      <c r="G58" s="11" t="s">
        <v>20</v>
      </c>
      <c r="H58" s="11" t="s">
        <v>2</v>
      </c>
      <c r="I58" s="11" t="s">
        <v>3</v>
      </c>
      <c r="J58" s="7" t="s">
        <v>19</v>
      </c>
    </row>
    <row r="59" spans="1:10" x14ac:dyDescent="0.15">
      <c r="B59" s="24"/>
      <c r="C59" s="24"/>
      <c r="D59" s="24"/>
      <c r="E59" s="24"/>
      <c r="F59" s="24"/>
      <c r="G59" s="24"/>
      <c r="H59" s="24"/>
      <c r="I59" s="24"/>
      <c r="J59" s="6">
        <v>0</v>
      </c>
    </row>
    <row r="60" spans="1:10" x14ac:dyDescent="0.15">
      <c r="B60" s="8"/>
      <c r="C60" s="8"/>
      <c r="D60" s="8"/>
      <c r="E60" s="10"/>
      <c r="F60" s="10"/>
      <c r="G60" s="10"/>
      <c r="H60" s="10"/>
      <c r="I60" s="10"/>
      <c r="J60" s="7">
        <f>SUM(J59:J59)</f>
        <v>0</v>
      </c>
    </row>
    <row r="61" spans="1:10" x14ac:dyDescent="0.15">
      <c r="E61" s="10"/>
      <c r="F61" s="10"/>
      <c r="G61" s="10"/>
      <c r="H61" s="10"/>
      <c r="I61" s="10"/>
      <c r="J61" s="7">
        <f>J39+J45+J56+J60</f>
        <v>25</v>
      </c>
    </row>
    <row r="62" spans="1:10" s="1" customFormat="1" x14ac:dyDescent="0.15">
      <c r="A62" s="2"/>
      <c r="B62" s="2"/>
      <c r="C62" s="2"/>
      <c r="D62" s="2"/>
      <c r="E62" s="10"/>
      <c r="F62" s="10"/>
      <c r="G62" s="10"/>
      <c r="H62" s="10"/>
      <c r="I62" s="10"/>
      <c r="J62" s="9"/>
    </row>
    <row r="63" spans="1:10" s="1" customFormat="1" x14ac:dyDescent="0.15">
      <c r="A63" s="2"/>
      <c r="B63" s="2"/>
      <c r="C63" s="2"/>
      <c r="D63" s="2"/>
      <c r="E63" s="10"/>
      <c r="F63" s="10"/>
      <c r="G63" s="10"/>
      <c r="H63" s="10"/>
      <c r="I63" s="10"/>
      <c r="J63" s="9"/>
    </row>
    <row r="64" spans="1:10" s="1" customFormat="1" x14ac:dyDescent="0.15">
      <c r="A64" s="2"/>
      <c r="B64" s="2"/>
      <c r="C64" s="2"/>
      <c r="D64" s="2"/>
      <c r="E64" s="10"/>
      <c r="F64" s="10"/>
      <c r="G64" s="10"/>
      <c r="H64" s="10"/>
      <c r="I64" s="10"/>
      <c r="J64" s="9"/>
    </row>
    <row r="65" spans="1:10" s="1" customFormat="1" x14ac:dyDescent="0.15">
      <c r="A65" s="2"/>
      <c r="B65" s="2"/>
      <c r="C65" s="2"/>
      <c r="D65" s="2"/>
      <c r="E65" s="10"/>
      <c r="F65" s="10"/>
      <c r="G65" s="10"/>
      <c r="H65" s="10"/>
      <c r="I65" s="10"/>
      <c r="J65" s="9"/>
    </row>
    <row r="66" spans="1:10" s="1" customFormat="1" x14ac:dyDescent="0.15">
      <c r="A66" s="2"/>
      <c r="B66" s="2"/>
      <c r="C66" s="2"/>
      <c r="D66" s="2"/>
      <c r="E66" s="10"/>
      <c r="F66" s="10"/>
      <c r="G66" s="10"/>
      <c r="H66" s="10"/>
      <c r="I66" s="10"/>
      <c r="J66" s="9"/>
    </row>
    <row r="67" spans="1:10" s="1" customFormat="1" x14ac:dyDescent="0.15">
      <c r="A67" s="2"/>
      <c r="B67" s="2"/>
      <c r="C67" s="2"/>
      <c r="D67" s="2"/>
      <c r="E67" s="10"/>
      <c r="F67" s="10"/>
      <c r="G67" s="10"/>
      <c r="H67" s="10"/>
      <c r="I67" s="10"/>
      <c r="J67" s="9"/>
    </row>
    <row r="68" spans="1:10" s="1" customFormat="1" x14ac:dyDescent="0.15">
      <c r="A68" s="2"/>
      <c r="B68" s="2"/>
      <c r="C68" s="2"/>
      <c r="D68" s="2"/>
      <c r="E68" s="10"/>
      <c r="F68" s="10"/>
      <c r="G68" s="10"/>
      <c r="H68" s="10"/>
      <c r="I68" s="10"/>
      <c r="J68" s="9"/>
    </row>
    <row r="69" spans="1:10" s="1" customFormat="1" x14ac:dyDescent="0.15">
      <c r="A69" s="2"/>
      <c r="B69" s="2"/>
      <c r="C69" s="2"/>
      <c r="D69" s="2"/>
      <c r="E69" s="10"/>
      <c r="F69" s="10"/>
      <c r="G69" s="10"/>
      <c r="H69" s="10"/>
      <c r="I69" s="10"/>
      <c r="J69" s="9"/>
    </row>
    <row r="70" spans="1:10" s="1" customFormat="1" x14ac:dyDescent="0.15">
      <c r="A70" s="2"/>
      <c r="B70" s="2"/>
      <c r="C70" s="2"/>
      <c r="D70" s="2"/>
      <c r="E70" s="10"/>
      <c r="F70" s="10"/>
      <c r="G70" s="10"/>
      <c r="H70" s="10"/>
      <c r="I70" s="10"/>
      <c r="J70" s="9"/>
    </row>
    <row r="71" spans="1:10" s="1" customFormat="1" x14ac:dyDescent="0.15">
      <c r="A71" s="2"/>
      <c r="B71" s="2"/>
      <c r="C71" s="2"/>
      <c r="D71" s="2"/>
      <c r="E71" s="10"/>
      <c r="F71" s="10"/>
      <c r="G71" s="10"/>
      <c r="H71" s="10"/>
      <c r="I71" s="10"/>
      <c r="J71" s="9"/>
    </row>
    <row r="72" spans="1:10" s="1" customFormat="1" x14ac:dyDescent="0.15">
      <c r="A72" s="2"/>
      <c r="B72" s="2"/>
      <c r="C72" s="2"/>
      <c r="D72" s="2"/>
      <c r="E72" s="10"/>
      <c r="F72" s="10"/>
      <c r="G72" s="10"/>
      <c r="H72" s="10"/>
      <c r="I72" s="10"/>
      <c r="J72" s="9"/>
    </row>
    <row r="73" spans="1:10" s="1" customFormat="1" x14ac:dyDescent="0.15">
      <c r="A73" s="2"/>
      <c r="B73" s="2"/>
      <c r="C73" s="2"/>
      <c r="D73" s="2"/>
      <c r="E73" s="10"/>
      <c r="F73" s="10"/>
      <c r="G73" s="10"/>
      <c r="H73" s="10"/>
      <c r="I73" s="10"/>
      <c r="J73" s="9"/>
    </row>
    <row r="74" spans="1:10" s="1" customFormat="1" x14ac:dyDescent="0.15">
      <c r="A74" s="2"/>
      <c r="B74" s="2"/>
      <c r="C74" s="2"/>
      <c r="D74" s="2"/>
      <c r="E74" s="10"/>
      <c r="F74" s="10"/>
      <c r="G74" s="10"/>
      <c r="H74" s="10"/>
      <c r="I74" s="10"/>
      <c r="J74" s="9"/>
    </row>
    <row r="75" spans="1:10" s="1" customFormat="1" x14ac:dyDescent="0.15">
      <c r="A75" s="2"/>
      <c r="B75" s="2"/>
      <c r="C75" s="2"/>
      <c r="D75" s="2"/>
      <c r="E75" s="10"/>
      <c r="F75" s="10"/>
      <c r="G75" s="10"/>
      <c r="H75" s="10"/>
      <c r="I75" s="10"/>
      <c r="J75" s="9"/>
    </row>
    <row r="76" spans="1:10" s="1" customFormat="1" x14ac:dyDescent="0.15">
      <c r="A76" s="2"/>
      <c r="B76" s="2"/>
      <c r="C76" s="2"/>
      <c r="D76" s="2"/>
      <c r="E76" s="10"/>
      <c r="F76" s="10"/>
      <c r="G76" s="10"/>
      <c r="H76" s="10"/>
      <c r="I76" s="10"/>
      <c r="J76" s="9"/>
    </row>
    <row r="77" spans="1:10" s="1" customFormat="1" x14ac:dyDescent="0.15">
      <c r="A77" s="2"/>
      <c r="B77" s="2"/>
      <c r="C77" s="2"/>
      <c r="D77" s="2"/>
      <c r="E77" s="10"/>
      <c r="F77" s="10"/>
      <c r="G77" s="10"/>
      <c r="H77" s="10"/>
      <c r="I77" s="10"/>
      <c r="J77" s="9"/>
    </row>
    <row r="78" spans="1:10" s="1" customFormat="1" x14ac:dyDescent="0.15">
      <c r="A78" s="11" t="s">
        <v>25</v>
      </c>
      <c r="B78" s="15" t="s">
        <v>69</v>
      </c>
      <c r="C78" s="13"/>
      <c r="D78" s="14"/>
      <c r="E78" s="11" t="s">
        <v>18</v>
      </c>
      <c r="F78" s="11" t="s">
        <v>17</v>
      </c>
      <c r="G78" s="11" t="s">
        <v>20</v>
      </c>
      <c r="H78" s="11" t="s">
        <v>2</v>
      </c>
      <c r="I78" s="11" t="s">
        <v>3</v>
      </c>
      <c r="J78" s="7" t="s">
        <v>19</v>
      </c>
    </row>
    <row r="79" spans="1:10" s="1" customFormat="1" x14ac:dyDescent="0.15">
      <c r="A79" s="32"/>
      <c r="B79" s="12" t="s">
        <v>59</v>
      </c>
      <c r="C79" s="13"/>
      <c r="D79" s="14"/>
      <c r="E79" s="10"/>
      <c r="F79" s="10"/>
      <c r="G79" s="10"/>
      <c r="H79" s="10"/>
      <c r="I79" s="10"/>
      <c r="J79" s="6">
        <v>1</v>
      </c>
    </row>
    <row r="80" spans="1:10" s="1" customFormat="1" x14ac:dyDescent="0.15">
      <c r="A80" s="2"/>
      <c r="B80" s="12" t="s">
        <v>60</v>
      </c>
      <c r="C80" s="13"/>
      <c r="D80" s="14"/>
      <c r="E80" s="10" t="s">
        <v>0</v>
      </c>
      <c r="F80" s="10"/>
      <c r="G80" s="10"/>
      <c r="H80" s="10"/>
      <c r="I80" s="10"/>
      <c r="J80" s="6">
        <v>3</v>
      </c>
    </row>
    <row r="81" spans="1:11" s="1" customFormat="1" x14ac:dyDescent="0.15">
      <c r="A81" s="2"/>
      <c r="B81" s="12" t="s">
        <v>73</v>
      </c>
      <c r="C81" s="13"/>
      <c r="D81" s="14"/>
      <c r="E81" s="10" t="s">
        <v>0</v>
      </c>
      <c r="F81" s="10"/>
      <c r="G81" s="10"/>
      <c r="H81" s="10"/>
      <c r="I81" s="10"/>
      <c r="J81" s="6">
        <v>1.5</v>
      </c>
    </row>
    <row r="82" spans="1:11" s="1" customFormat="1" x14ac:dyDescent="0.15">
      <c r="A82" s="2"/>
      <c r="B82" s="12" t="s">
        <v>57</v>
      </c>
      <c r="C82" s="13"/>
      <c r="D82" s="14"/>
      <c r="E82" s="10" t="s">
        <v>0</v>
      </c>
      <c r="F82" s="10"/>
      <c r="G82" s="10"/>
      <c r="H82" s="10"/>
      <c r="I82" s="10"/>
      <c r="J82" s="6">
        <v>1.5</v>
      </c>
    </row>
    <row r="83" spans="1:11" s="1" customFormat="1" x14ac:dyDescent="0.15">
      <c r="A83" s="2"/>
      <c r="B83" s="12" t="s">
        <v>48</v>
      </c>
      <c r="C83" s="13"/>
      <c r="D83" s="14"/>
      <c r="E83" s="10" t="s">
        <v>0</v>
      </c>
      <c r="F83" s="10"/>
      <c r="G83" s="10"/>
      <c r="H83" s="10"/>
      <c r="I83" s="10"/>
      <c r="J83" s="6">
        <v>0</v>
      </c>
    </row>
    <row r="84" spans="1:11" s="1" customFormat="1" x14ac:dyDescent="0.15">
      <c r="A84" s="2"/>
      <c r="B84" s="8"/>
      <c r="C84" s="8"/>
      <c r="D84" s="8"/>
      <c r="E84" s="10"/>
      <c r="F84" s="10"/>
      <c r="G84" s="10"/>
      <c r="H84" s="10"/>
      <c r="I84" s="10"/>
      <c r="J84" s="7">
        <f>SUM(J79:J83)</f>
        <v>7</v>
      </c>
      <c r="K84" s="33" t="s">
        <v>83</v>
      </c>
    </row>
    <row r="85" spans="1:11" s="1" customFormat="1" ht="5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3"/>
      <c r="K85" s="33"/>
    </row>
    <row r="86" spans="1:11" s="1" customFormat="1" x14ac:dyDescent="0.15">
      <c r="A86" s="2"/>
      <c r="B86" s="15" t="s">
        <v>70</v>
      </c>
      <c r="C86" s="13"/>
      <c r="D86" s="14"/>
      <c r="E86" s="11" t="s">
        <v>18</v>
      </c>
      <c r="F86" s="11" t="s">
        <v>17</v>
      </c>
      <c r="G86" s="11" t="s">
        <v>20</v>
      </c>
      <c r="H86" s="11" t="s">
        <v>2</v>
      </c>
      <c r="I86" s="11" t="s">
        <v>3</v>
      </c>
      <c r="J86" s="7" t="s">
        <v>19</v>
      </c>
      <c r="K86" s="34" t="s">
        <v>84</v>
      </c>
    </row>
    <row r="87" spans="1:11" s="1" customFormat="1" x14ac:dyDescent="0.15">
      <c r="A87" s="2"/>
      <c r="B87" s="24" t="s">
        <v>74</v>
      </c>
      <c r="C87" s="24"/>
      <c r="D87" s="24"/>
      <c r="E87" s="24" t="s">
        <v>0</v>
      </c>
      <c r="F87" s="24"/>
      <c r="G87" s="24" t="s">
        <v>0</v>
      </c>
      <c r="H87" s="24"/>
      <c r="I87" s="24"/>
      <c r="J87" s="25">
        <v>3</v>
      </c>
    </row>
    <row r="88" spans="1:11" s="1" customFormat="1" x14ac:dyDescent="0.15">
      <c r="A88" s="2"/>
      <c r="B88" s="24" t="s">
        <v>75</v>
      </c>
      <c r="C88" s="24"/>
      <c r="D88" s="24"/>
      <c r="E88" s="24" t="s">
        <v>0</v>
      </c>
      <c r="F88" s="24"/>
      <c r="G88" s="24"/>
      <c r="H88" s="24"/>
      <c r="I88" s="24"/>
      <c r="J88" s="25">
        <v>1.5</v>
      </c>
    </row>
    <row r="89" spans="1:11" s="1" customFormat="1" x14ac:dyDescent="0.15">
      <c r="A89" s="2"/>
      <c r="B89" s="8"/>
      <c r="C89" s="8"/>
      <c r="D89" s="8"/>
      <c r="E89" s="10"/>
      <c r="F89" s="10"/>
      <c r="G89" s="10"/>
      <c r="H89" s="10"/>
      <c r="I89" s="10"/>
      <c r="J89" s="7">
        <f>J87+J88</f>
        <v>4.5</v>
      </c>
    </row>
    <row r="90" spans="1:11" s="1" customFormat="1" ht="5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3"/>
    </row>
    <row r="91" spans="1:11" s="1" customFormat="1" x14ac:dyDescent="0.15">
      <c r="A91" s="2"/>
      <c r="B91" s="15" t="s">
        <v>71</v>
      </c>
      <c r="C91" s="13"/>
      <c r="D91" s="14"/>
      <c r="E91" s="11" t="s">
        <v>18</v>
      </c>
      <c r="F91" s="11" t="s">
        <v>17</v>
      </c>
      <c r="G91" s="11" t="s">
        <v>20</v>
      </c>
      <c r="H91" s="11" t="s">
        <v>2</v>
      </c>
      <c r="I91" s="11" t="s">
        <v>3</v>
      </c>
      <c r="J91" s="7" t="s">
        <v>19</v>
      </c>
    </row>
    <row r="92" spans="1:11" s="1" customFormat="1" x14ac:dyDescent="0.15">
      <c r="A92" s="2"/>
      <c r="B92" s="10" t="s">
        <v>49</v>
      </c>
      <c r="C92" s="10"/>
      <c r="D92" s="10"/>
      <c r="E92" s="10" t="s">
        <v>0</v>
      </c>
      <c r="F92" s="10"/>
      <c r="G92" s="10"/>
      <c r="H92" s="10"/>
      <c r="I92" s="10"/>
      <c r="J92" s="6">
        <v>3</v>
      </c>
    </row>
    <row r="93" spans="1:11" s="1" customFormat="1" x14ac:dyDescent="0.15">
      <c r="A93" s="2"/>
      <c r="B93" s="24" t="s">
        <v>76</v>
      </c>
      <c r="C93" s="26"/>
      <c r="D93" s="28"/>
      <c r="E93" s="24" t="s">
        <v>0</v>
      </c>
      <c r="F93" s="24"/>
      <c r="G93" s="24" t="s">
        <v>0</v>
      </c>
      <c r="H93" s="24"/>
      <c r="I93" s="24"/>
      <c r="J93" s="25">
        <v>1.5</v>
      </c>
    </row>
    <row r="94" spans="1:11" s="1" customFormat="1" x14ac:dyDescent="0.15">
      <c r="A94" s="2"/>
      <c r="B94" s="24" t="s">
        <v>50</v>
      </c>
      <c r="C94" s="26"/>
      <c r="D94" s="28"/>
      <c r="E94" s="24" t="s">
        <v>0</v>
      </c>
      <c r="F94" s="24"/>
      <c r="G94" s="24"/>
      <c r="H94" s="24"/>
      <c r="I94" s="24"/>
      <c r="J94" s="25">
        <v>1.5</v>
      </c>
    </row>
    <row r="95" spans="1:11" s="1" customFormat="1" x14ac:dyDescent="0.15">
      <c r="A95" s="2"/>
      <c r="B95" s="12" t="s">
        <v>56</v>
      </c>
      <c r="C95" s="13"/>
      <c r="D95" s="14"/>
      <c r="E95" s="10" t="s">
        <v>0</v>
      </c>
      <c r="F95" s="10"/>
      <c r="G95" s="10" t="s">
        <v>0</v>
      </c>
      <c r="H95" s="10"/>
      <c r="I95" s="10"/>
      <c r="J95" s="6">
        <v>1.5</v>
      </c>
    </row>
    <row r="96" spans="1:11" s="1" customFormat="1" x14ac:dyDescent="0.15">
      <c r="A96" s="2"/>
      <c r="B96" s="10" t="s">
        <v>40</v>
      </c>
      <c r="C96" s="12"/>
      <c r="D96" s="14"/>
      <c r="E96" s="10"/>
      <c r="F96" s="10"/>
      <c r="G96" s="10"/>
      <c r="H96" s="10"/>
      <c r="I96" s="10"/>
      <c r="J96" s="6">
        <v>3</v>
      </c>
    </row>
    <row r="97" spans="1:11" s="1" customFormat="1" x14ac:dyDescent="0.15">
      <c r="A97" s="2"/>
      <c r="B97" s="10" t="s">
        <v>62</v>
      </c>
      <c r="C97" s="10"/>
      <c r="D97" s="10"/>
      <c r="E97" s="10" t="s">
        <v>0</v>
      </c>
      <c r="F97" s="10"/>
      <c r="G97" s="10"/>
      <c r="H97" s="10"/>
      <c r="I97" s="10"/>
      <c r="J97" s="6">
        <v>0</v>
      </c>
    </row>
    <row r="98" spans="1:11" s="1" customFormat="1" x14ac:dyDescent="0.15">
      <c r="A98" s="2"/>
      <c r="B98" s="8"/>
      <c r="C98" s="8"/>
      <c r="D98" s="8"/>
      <c r="E98" s="10"/>
      <c r="F98" s="10"/>
      <c r="G98" s="10"/>
      <c r="H98" s="10"/>
      <c r="I98" s="10"/>
      <c r="J98" s="7">
        <f>SUM(J92:J97)</f>
        <v>10.5</v>
      </c>
      <c r="K98" s="33" t="s">
        <v>85</v>
      </c>
    </row>
    <row r="99" spans="1:11" s="1" customFormat="1" ht="5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3"/>
      <c r="K99" s="33"/>
    </row>
    <row r="100" spans="1:11" s="1" customFormat="1" x14ac:dyDescent="0.15">
      <c r="A100" s="2"/>
      <c r="B100" s="29" t="s">
        <v>72</v>
      </c>
      <c r="C100" s="13"/>
      <c r="D100" s="14"/>
      <c r="E100" s="11" t="s">
        <v>18</v>
      </c>
      <c r="F100" s="11" t="s">
        <v>17</v>
      </c>
      <c r="G100" s="11" t="s">
        <v>20</v>
      </c>
      <c r="H100" s="11" t="s">
        <v>2</v>
      </c>
      <c r="I100" s="11" t="s">
        <v>3</v>
      </c>
      <c r="J100" s="7" t="s">
        <v>19</v>
      </c>
      <c r="K100" s="34" t="s">
        <v>86</v>
      </c>
    </row>
    <row r="101" spans="1:11" s="1" customFormat="1" x14ac:dyDescent="0.15">
      <c r="A101" s="2"/>
      <c r="B101" s="24"/>
      <c r="C101" s="24"/>
      <c r="D101" s="24"/>
      <c r="E101" s="24"/>
      <c r="F101" s="24"/>
      <c r="G101" s="24"/>
      <c r="H101" s="24"/>
      <c r="I101" s="24"/>
      <c r="J101" s="6">
        <v>0</v>
      </c>
    </row>
    <row r="102" spans="1:11" s="1" customFormat="1" x14ac:dyDescent="0.15">
      <c r="A102" s="2"/>
      <c r="B102" s="8"/>
      <c r="C102" s="8"/>
      <c r="D102" s="8"/>
      <c r="E102" s="10"/>
      <c r="F102" s="10"/>
      <c r="G102" s="10"/>
      <c r="H102" s="10"/>
      <c r="I102" s="10"/>
      <c r="J102" s="7">
        <f>SUM(J101:J101)</f>
        <v>0</v>
      </c>
    </row>
    <row r="103" spans="1:11" s="1" customFormat="1" x14ac:dyDescent="0.15">
      <c r="A103" s="2"/>
      <c r="B103" s="2"/>
      <c r="C103" s="2"/>
      <c r="D103" s="2"/>
      <c r="E103" s="10"/>
      <c r="F103" s="10"/>
      <c r="G103" s="10"/>
      <c r="H103" s="10"/>
      <c r="I103" s="10"/>
      <c r="J103" s="7">
        <f>J84+J89+J98+J102</f>
        <v>22</v>
      </c>
    </row>
    <row r="104" spans="1:11" s="1" customFormat="1" ht="5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3"/>
    </row>
    <row r="105" spans="1:11" x14ac:dyDescent="0.15">
      <c r="A105" s="4" t="s">
        <v>78</v>
      </c>
      <c r="B105" s="15" t="s">
        <v>79</v>
      </c>
      <c r="C105" s="13"/>
      <c r="D105" s="14"/>
      <c r="E105" s="11" t="s">
        <v>18</v>
      </c>
      <c r="F105" s="11" t="s">
        <v>17</v>
      </c>
      <c r="G105" s="11" t="s">
        <v>20</v>
      </c>
      <c r="H105" s="11" t="s">
        <v>2</v>
      </c>
      <c r="I105" s="11" t="s">
        <v>3</v>
      </c>
      <c r="J105" s="7" t="s">
        <v>19</v>
      </c>
      <c r="K105" s="30" t="s">
        <v>61</v>
      </c>
    </row>
    <row r="106" spans="1:11" x14ac:dyDescent="0.15">
      <c r="B106" s="10" t="s">
        <v>44</v>
      </c>
      <c r="C106" s="12"/>
      <c r="D106" s="14"/>
      <c r="E106" s="10"/>
      <c r="F106" s="10"/>
      <c r="G106" s="10"/>
      <c r="H106" s="10"/>
      <c r="I106" s="10" t="s">
        <v>22</v>
      </c>
      <c r="J106" s="6">
        <v>0</v>
      </c>
      <c r="K106" s="16">
        <v>6</v>
      </c>
    </row>
    <row r="107" spans="1:11" x14ac:dyDescent="0.15">
      <c r="B107" s="10" t="s">
        <v>51</v>
      </c>
      <c r="C107" s="10"/>
      <c r="D107" s="10"/>
      <c r="E107" s="10"/>
      <c r="F107" s="10" t="s">
        <v>22</v>
      </c>
      <c r="G107" s="10"/>
      <c r="H107" s="10"/>
      <c r="I107" s="10"/>
      <c r="J107" s="6">
        <v>0.5</v>
      </c>
      <c r="K107" s="16"/>
    </row>
    <row r="108" spans="1:11" x14ac:dyDescent="0.15">
      <c r="B108" s="8"/>
      <c r="C108" s="8"/>
      <c r="D108" s="8"/>
      <c r="E108" s="10"/>
      <c r="F108" s="10"/>
      <c r="G108" s="10"/>
      <c r="H108" s="10"/>
      <c r="I108" s="10"/>
      <c r="J108" s="7">
        <f>SUM(J106:J107)</f>
        <v>0.5</v>
      </c>
      <c r="K108" s="16"/>
    </row>
    <row r="109" spans="1:11" s="1" customFormat="1" ht="5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16"/>
    </row>
    <row r="110" spans="1:11" x14ac:dyDescent="0.15">
      <c r="B110" s="15" t="s">
        <v>80</v>
      </c>
      <c r="C110" s="13"/>
      <c r="D110" s="14"/>
      <c r="E110" s="11" t="s">
        <v>18</v>
      </c>
      <c r="F110" s="11" t="s">
        <v>17</v>
      </c>
      <c r="G110" s="11" t="s">
        <v>20</v>
      </c>
      <c r="H110" s="11" t="s">
        <v>2</v>
      </c>
      <c r="I110" s="11" t="s">
        <v>3</v>
      </c>
      <c r="J110" s="7" t="s">
        <v>19</v>
      </c>
      <c r="K110" s="16"/>
    </row>
    <row r="111" spans="1:11" x14ac:dyDescent="0.15">
      <c r="B111" s="10" t="s">
        <v>44</v>
      </c>
      <c r="C111" s="12"/>
      <c r="D111" s="14"/>
      <c r="E111" s="10"/>
      <c r="F111" s="10"/>
      <c r="G111" s="10"/>
      <c r="H111" s="10"/>
      <c r="I111" s="10" t="s">
        <v>22</v>
      </c>
      <c r="J111" s="6">
        <v>0</v>
      </c>
      <c r="K111" s="16">
        <v>2</v>
      </c>
    </row>
    <row r="112" spans="1:11" x14ac:dyDescent="0.15">
      <c r="B112" s="10" t="s">
        <v>52</v>
      </c>
      <c r="C112" s="10"/>
      <c r="D112" s="10"/>
      <c r="E112" s="10"/>
      <c r="F112" s="10" t="s">
        <v>21</v>
      </c>
      <c r="G112" s="10"/>
      <c r="H112" s="10"/>
      <c r="I112" s="10"/>
      <c r="J112" s="6">
        <v>0.5</v>
      </c>
      <c r="K112" s="16"/>
    </row>
    <row r="113" spans="1:11" x14ac:dyDescent="0.15">
      <c r="B113" s="8"/>
      <c r="C113" s="8"/>
      <c r="D113" s="8"/>
      <c r="E113" s="10"/>
      <c r="F113" s="10"/>
      <c r="G113" s="10"/>
      <c r="H113" s="10"/>
      <c r="I113" s="10"/>
      <c r="J113" s="7">
        <f>SUM(J111:J112)</f>
        <v>0.5</v>
      </c>
      <c r="K113" s="16"/>
    </row>
    <row r="114" spans="1:11" s="1" customFormat="1" ht="5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16"/>
    </row>
    <row r="115" spans="1:11" x14ac:dyDescent="0.15">
      <c r="B115" s="15" t="s">
        <v>81</v>
      </c>
      <c r="C115" s="13"/>
      <c r="D115" s="14"/>
      <c r="E115" s="11" t="s">
        <v>18</v>
      </c>
      <c r="F115" s="11" t="s">
        <v>17</v>
      </c>
      <c r="G115" s="11" t="s">
        <v>20</v>
      </c>
      <c r="H115" s="11" t="s">
        <v>2</v>
      </c>
      <c r="I115" s="11" t="s">
        <v>3</v>
      </c>
      <c r="J115" s="7" t="s">
        <v>19</v>
      </c>
      <c r="K115" s="16"/>
    </row>
    <row r="116" spans="1:11" x14ac:dyDescent="0.15">
      <c r="B116" s="10" t="s">
        <v>44</v>
      </c>
      <c r="C116" s="12"/>
      <c r="D116" s="14"/>
      <c r="E116" s="10"/>
      <c r="F116" s="10"/>
      <c r="G116" s="10"/>
      <c r="H116" s="10"/>
      <c r="I116" s="10" t="s">
        <v>22</v>
      </c>
      <c r="J116" s="6">
        <v>0</v>
      </c>
      <c r="K116" s="16">
        <v>6</v>
      </c>
    </row>
    <row r="117" spans="1:11" x14ac:dyDescent="0.15">
      <c r="B117" s="10" t="s">
        <v>53</v>
      </c>
      <c r="C117" s="10"/>
      <c r="D117" s="10"/>
      <c r="E117" s="10"/>
      <c r="F117" s="10" t="s">
        <v>22</v>
      </c>
      <c r="G117" s="10"/>
      <c r="H117" s="10"/>
      <c r="I117" s="10"/>
      <c r="J117" s="7">
        <v>0.5</v>
      </c>
      <c r="K117" s="16"/>
    </row>
    <row r="118" spans="1:11" x14ac:dyDescent="0.15">
      <c r="B118" s="8"/>
      <c r="C118" s="8"/>
      <c r="D118" s="8"/>
      <c r="E118" s="10"/>
      <c r="F118" s="10"/>
      <c r="G118" s="10"/>
      <c r="H118" s="10"/>
      <c r="I118" s="10"/>
      <c r="J118" s="7">
        <f>SUM(J116:J117)</f>
        <v>0.5</v>
      </c>
      <c r="K118" s="16"/>
    </row>
    <row r="119" spans="1:11" s="1" customFormat="1" ht="5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16"/>
    </row>
    <row r="120" spans="1:11" x14ac:dyDescent="0.15">
      <c r="B120" s="15" t="s">
        <v>82</v>
      </c>
      <c r="C120" s="13"/>
      <c r="D120" s="14"/>
      <c r="E120" s="11" t="s">
        <v>18</v>
      </c>
      <c r="F120" s="11" t="s">
        <v>17</v>
      </c>
      <c r="G120" s="11" t="s">
        <v>20</v>
      </c>
      <c r="H120" s="11" t="s">
        <v>2</v>
      </c>
      <c r="I120" s="11" t="s">
        <v>3</v>
      </c>
      <c r="J120" s="7" t="s">
        <v>19</v>
      </c>
      <c r="K120" s="16"/>
    </row>
    <row r="121" spans="1:11" x14ac:dyDescent="0.15">
      <c r="B121" s="12" t="s">
        <v>44</v>
      </c>
      <c r="C121" s="13"/>
      <c r="D121" s="14"/>
      <c r="E121" s="10"/>
      <c r="F121" s="10"/>
      <c r="G121" s="10"/>
      <c r="H121" s="10"/>
      <c r="I121" s="10" t="s">
        <v>22</v>
      </c>
      <c r="J121" s="6">
        <v>0</v>
      </c>
      <c r="K121" s="16">
        <v>6</v>
      </c>
    </row>
    <row r="122" spans="1:11" x14ac:dyDescent="0.15">
      <c r="B122" s="8"/>
      <c r="C122" s="8"/>
      <c r="D122" s="8"/>
      <c r="E122" s="10"/>
      <c r="F122" s="10"/>
      <c r="G122" s="10"/>
      <c r="H122" s="10"/>
      <c r="I122" s="10"/>
      <c r="J122" s="7">
        <f>SUM(J121)</f>
        <v>0</v>
      </c>
      <c r="K122" s="17"/>
    </row>
    <row r="123" spans="1:11" x14ac:dyDescent="0.15">
      <c r="E123" s="10"/>
      <c r="F123" s="10"/>
      <c r="G123" s="10"/>
      <c r="H123" s="10"/>
      <c r="I123" s="10"/>
      <c r="J123" s="7">
        <f>J108+J113+J118+J122</f>
        <v>1.5</v>
      </c>
      <c r="K123" s="16">
        <f>SUM(K106:K121)</f>
        <v>20</v>
      </c>
    </row>
    <row r="124" spans="1:11" s="1" customFormat="1" ht="5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3"/>
    </row>
    <row r="125" spans="1:11" x14ac:dyDescent="0.15">
      <c r="A125" s="5"/>
      <c r="B125" s="10"/>
      <c r="C125" s="10"/>
      <c r="D125" s="10"/>
      <c r="E125" s="11"/>
      <c r="F125" s="11"/>
      <c r="G125" s="11"/>
      <c r="H125" s="11"/>
      <c r="I125" s="11" t="s">
        <v>4</v>
      </c>
      <c r="J125" s="7">
        <f>J31+J61+J103+J123</f>
        <v>73</v>
      </c>
    </row>
    <row r="127" spans="1:11" s="1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3"/>
    </row>
    <row r="128" spans="1:11" s="1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3"/>
    </row>
    <row r="129" spans="1:10" s="1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3"/>
    </row>
    <row r="130" spans="1:10" s="1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3"/>
    </row>
    <row r="131" spans="1:10" s="1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3"/>
    </row>
    <row r="132" spans="1:10" s="1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3"/>
    </row>
    <row r="133" spans="1:10" s="1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3"/>
    </row>
    <row r="134" spans="1:10" s="1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3"/>
    </row>
    <row r="140" spans="1:10" s="1" customForma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0" s="1" customForma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3"/>
    </row>
    <row r="148" spans="1:10" s="1" customForma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3"/>
    </row>
    <row r="149" spans="1:10" s="1" customForma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3"/>
    </row>
    <row r="150" spans="1:10" s="1" customForma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3"/>
    </row>
    <row r="151" spans="1:10" s="1" customForma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3"/>
    </row>
    <row r="152" spans="1:10" s="1" customForma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3"/>
    </row>
    <row r="153" spans="1:10" s="1" customForma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3"/>
    </row>
    <row r="154" spans="1:10" s="1" customForma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3"/>
    </row>
    <row r="155" spans="1:10" s="1" customForma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3"/>
    </row>
    <row r="156" spans="1:10" s="1" customForma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3"/>
    </row>
    <row r="157" spans="1:10" s="1" customForma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3"/>
    </row>
    <row r="158" spans="1:10" s="1" customForma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3"/>
    </row>
    <row r="159" spans="1:10" s="1" customForma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3"/>
    </row>
    <row r="160" spans="1:10" s="1" customForma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3"/>
    </row>
    <row r="161" spans="1:10" s="1" customForma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3"/>
    </row>
    <row r="162" spans="1:10" s="1" customForma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3"/>
    </row>
    <row r="163" spans="1:10" s="1" customForma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3"/>
    </row>
    <row r="164" spans="1:10" s="1" customForma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3"/>
    </row>
    <row r="165" spans="1:10" s="1" customForma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3"/>
    </row>
    <row r="166" spans="1:10" s="1" customForma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3"/>
    </row>
    <row r="167" spans="1:10" s="1" customForma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3"/>
    </row>
    <row r="168" spans="1:10" s="1" customForma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3"/>
    </row>
    <row r="169" spans="1:10" s="1" customForma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3"/>
    </row>
    <row r="170" spans="1:10" s="1" customForma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3"/>
    </row>
    <row r="171" spans="1:10" s="1" customForma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3"/>
    </row>
    <row r="172" spans="1:10" s="1" customForma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3"/>
    </row>
    <row r="173" spans="1:10" s="1" customForma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3"/>
    </row>
  </sheetData>
  <phoneticPr fontId="1" type="noConversion"/>
  <pageMargins left="1" right="0.5" top="0.5" bottom="0.5" header="0.5" footer="0.5"/>
  <pageSetup paperSize="5" orientation="portrait" horizontalDpi="1200" verticalDpi="1200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</vt:lpstr>
    </vt:vector>
  </TitlesOfParts>
  <Company>Contemplative Vernacular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Wade Evans</cp:lastModifiedBy>
  <cp:lastPrinted>2019-03-06T22:22:37Z</cp:lastPrinted>
  <dcterms:created xsi:type="dcterms:W3CDTF">2017-10-24T19:44:00Z</dcterms:created>
  <dcterms:modified xsi:type="dcterms:W3CDTF">2020-03-31T13:40:42Z</dcterms:modified>
</cp:coreProperties>
</file>