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Documents\Documents\_New Curriculum\Recommended Sequences\2019-2020\"/>
    </mc:Choice>
  </mc:AlternateContent>
  <bookViews>
    <workbookView xWindow="-20" yWindow="40" windowWidth="19220" windowHeight="6430" tabRatio="500"/>
  </bookViews>
  <sheets>
    <sheet name="2018-2019 General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2" i="1" l="1"/>
  <c r="J13" i="1" l="1"/>
  <c r="J52" i="1" l="1"/>
  <c r="K96" i="1" l="1"/>
  <c r="J38" i="1" l="1"/>
  <c r="J34" i="1" l="1"/>
  <c r="J57" i="1"/>
  <c r="J70" i="1"/>
  <c r="J74" i="1"/>
  <c r="J81" i="1"/>
  <c r="J86" i="1"/>
  <c r="J91" i="1"/>
  <c r="J95" i="1"/>
  <c r="J75" i="1" l="1"/>
  <c r="J96" i="1"/>
  <c r="J39" i="1"/>
  <c r="J98" i="1" l="1"/>
</calcChain>
</file>

<file path=xl/sharedStrings.xml><?xml version="1.0" encoding="utf-8"?>
<sst xmlns="http://schemas.openxmlformats.org/spreadsheetml/2006/main" count="206" uniqueCount="82">
  <si>
    <t>X</t>
    <phoneticPr fontId="1" type="noConversion"/>
  </si>
  <si>
    <t>X</t>
    <phoneticPr fontId="1" type="noConversion"/>
  </si>
  <si>
    <t>X</t>
    <phoneticPr fontId="1" type="noConversion"/>
  </si>
  <si>
    <t>Fall 3</t>
    <phoneticPr fontId="1" type="noConversion"/>
  </si>
  <si>
    <t>LEAF</t>
    <phoneticPr fontId="1" type="noConversion"/>
  </si>
  <si>
    <t>Intersession 3</t>
    <phoneticPr fontId="1" type="noConversion"/>
  </si>
  <si>
    <t>Distance</t>
    <phoneticPr fontId="1" type="noConversion"/>
  </si>
  <si>
    <t>Spring 3</t>
    <phoneticPr fontId="1" type="noConversion"/>
  </si>
  <si>
    <t>Summer 3</t>
    <phoneticPr fontId="1" type="noConversion"/>
  </si>
  <si>
    <t>TOTAL</t>
    <phoneticPr fontId="1" type="noConversion"/>
  </si>
  <si>
    <t>Intersession 2</t>
    <phoneticPr fontId="1" type="noConversion"/>
  </si>
  <si>
    <t>X</t>
    <phoneticPr fontId="1" type="noConversion"/>
  </si>
  <si>
    <t>Spring 2</t>
    <phoneticPr fontId="1" type="noConversion"/>
  </si>
  <si>
    <t>X</t>
    <phoneticPr fontId="1" type="noConversion"/>
  </si>
  <si>
    <t>X</t>
    <phoneticPr fontId="1" type="noConversion"/>
  </si>
  <si>
    <t>Spring 1</t>
    <phoneticPr fontId="1" type="noConversion"/>
  </si>
  <si>
    <t>X</t>
    <phoneticPr fontId="1" type="noConversion"/>
  </si>
  <si>
    <t>X</t>
    <phoneticPr fontId="1" type="noConversion"/>
  </si>
  <si>
    <t>A</t>
    <phoneticPr fontId="1" type="noConversion"/>
  </si>
  <si>
    <t>B</t>
    <phoneticPr fontId="1" type="noConversion"/>
  </si>
  <si>
    <t>Summer 1</t>
    <phoneticPr fontId="1" type="noConversion"/>
  </si>
  <si>
    <t>Intersession 1</t>
    <phoneticPr fontId="1" type="noConversion"/>
  </si>
  <si>
    <t>Year 2</t>
  </si>
  <si>
    <t>Fall 2</t>
    <phoneticPr fontId="1" type="noConversion"/>
  </si>
  <si>
    <t>Online</t>
    <phoneticPr fontId="1" type="noConversion"/>
  </si>
  <si>
    <t>Residential</t>
    <phoneticPr fontId="1" type="noConversion"/>
  </si>
  <si>
    <t>Credits</t>
    <phoneticPr fontId="1" type="noConversion"/>
  </si>
  <si>
    <t>Intensive</t>
    <phoneticPr fontId="1" type="noConversion"/>
  </si>
  <si>
    <t>X</t>
    <phoneticPr fontId="1" type="noConversion"/>
  </si>
  <si>
    <t>X</t>
    <phoneticPr fontId="1" type="noConversion"/>
  </si>
  <si>
    <t>Fall 1</t>
    <phoneticPr fontId="1" type="noConversion"/>
  </si>
  <si>
    <t>Year 1</t>
  </si>
  <si>
    <t>Year 3</t>
  </si>
  <si>
    <t>OT-1076 Introduction to the Old Testament</t>
  </si>
  <si>
    <t>CE-1125 Christian Ethics: Radical Love Embodied</t>
  </si>
  <si>
    <t xml:space="preserve">RSFT-1120 Methods and Hermeneutics I </t>
  </si>
  <si>
    <t xml:space="preserve">HSST-1125 Lutheran Theology: Sources and Hermeneutics </t>
  </si>
  <si>
    <t xml:space="preserve">RSFT-8120 Reading Congregations in Context </t>
  </si>
  <si>
    <t>BS-1145 Introduction to Biblical Greek</t>
  </si>
  <si>
    <t>SP-1125 Foundations in Christian Spirituality</t>
  </si>
  <si>
    <t>FT-1203 Academic Theological Writing and Researching</t>
  </si>
  <si>
    <t xml:space="preserve">RSFT-9200 Evangelism </t>
  </si>
  <si>
    <t>NT-1002 Introduction to New Testament</t>
  </si>
  <si>
    <t>HSST-1126 Reading Christian Theology in Context</t>
  </si>
  <si>
    <t>RSFT-2250 Ministry Across Cultures</t>
  </si>
  <si>
    <t>RSFT-1121 Methods and Hermeneutics II</t>
  </si>
  <si>
    <t>PS-1145 Pastoral Care I</t>
  </si>
  <si>
    <t>Elective (Faith Traditions/Nexus)</t>
  </si>
  <si>
    <t>FE-1145 Ministry in Context I: In the Gathered Community</t>
  </si>
  <si>
    <t>SP-1120/8120 Spiritual Care Group</t>
  </si>
  <si>
    <t>FE-2250 Clinical Pastoral Education</t>
  </si>
  <si>
    <t xml:space="preserve">FE-4450 Internship </t>
  </si>
  <si>
    <t>PS-1146 Pastoral Care II</t>
  </si>
  <si>
    <t>RSFT-2300 Faith-based Community Organizing</t>
  </si>
  <si>
    <t>SP-2220 Spiritual Practice Group</t>
  </si>
  <si>
    <t>FE-1146 Ministry in Context II: In the Gathered Community</t>
  </si>
  <si>
    <t>RSFT-1300 Introduction to Faith-rooted Social Transformation</t>
  </si>
  <si>
    <t>HSST-4450 Freedom Theology with Martin Luther</t>
  </si>
  <si>
    <t>FT-2255 Church Leadership</t>
  </si>
  <si>
    <t>ED-2226-01 Christian Faith Formation: Contextual Curric Proj</t>
  </si>
  <si>
    <t>ED-2226-02 Christian Faith Formation: Contextual Curric Proj</t>
  </si>
  <si>
    <t>ED-2226-03 Christian Faith Formation: Contextual Curric Proj</t>
  </si>
  <si>
    <t>LS-2226 Living Worship B</t>
  </si>
  <si>
    <t>LS-2225 Living Worship A</t>
  </si>
  <si>
    <t>FT-1145 Spanish for Worship I</t>
  </si>
  <si>
    <t>FT-1146 Spanish for Worship II</t>
  </si>
  <si>
    <t>NT-2225 Paul: Ancient Contexts, Present Consequences</t>
  </si>
  <si>
    <t>ST-2225 Constructive Theology</t>
  </si>
  <si>
    <t>BS-2245 Exegesis</t>
  </si>
  <si>
    <t>HM-2245 Biblical Preaching</t>
  </si>
  <si>
    <t>Equivalent Credits</t>
  </si>
  <si>
    <t>FE-1147 Ministry in Context III: In the Sent Community</t>
  </si>
  <si>
    <r>
      <t xml:space="preserve">or </t>
    </r>
    <r>
      <rPr>
        <i/>
        <sz val="9"/>
        <rFont val="Calibri"/>
        <family val="2"/>
        <scheme val="minor"/>
      </rPr>
      <t xml:space="preserve">Elective </t>
    </r>
  </si>
  <si>
    <r>
      <t xml:space="preserve">RSFT-9100 Evangelism &amp; Justice Foundations </t>
    </r>
    <r>
      <rPr>
        <b/>
        <i/>
        <sz val="9"/>
        <rFont val="Calibri"/>
        <family val="2"/>
        <scheme val="minor"/>
      </rPr>
      <t>and</t>
    </r>
  </si>
  <si>
    <t>Endorsement</t>
  </si>
  <si>
    <t>FE-1200 Anti-Racism Training</t>
  </si>
  <si>
    <t>FE-1205 Professional Boundaries Workshop</t>
  </si>
  <si>
    <t>Summer 2</t>
  </si>
  <si>
    <t>Elective (can be moved to Spring 2 if student chooses)</t>
  </si>
  <si>
    <t>MDiv FastTrack (3 year) Recommended Sequence Guide Catalog Year 2019</t>
  </si>
  <si>
    <t>HMRS-3000 Preaching toward Social Transformation</t>
  </si>
  <si>
    <t>ED-2225 Christian Faith Formation: Pedagogies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</si>
</sst>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Verdana"/>
    </font>
    <font>
      <sz val="8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1" xfId="0" applyFont="1" applyFill="1" applyBorder="1"/>
    <xf numFmtId="164" fontId="2" fillId="0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0" fillId="0" borderId="0" xfId="0" applyFill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2" borderId="2" xfId="0" applyFont="1" applyFill="1" applyBorder="1"/>
    <xf numFmtId="0" fontId="4" fillId="2" borderId="2" xfId="0" applyFont="1" applyFill="1" applyBorder="1"/>
    <xf numFmtId="2" fontId="3" fillId="0" borderId="0" xfId="0" applyNumberFormat="1" applyFont="1"/>
    <xf numFmtId="2" fontId="0" fillId="0" borderId="0" xfId="0" applyNumberFormat="1"/>
    <xf numFmtId="0" fontId="2" fillId="2" borderId="5" xfId="0" applyFont="1" applyFill="1" applyBorder="1"/>
    <xf numFmtId="0" fontId="3" fillId="2" borderId="6" xfId="0" applyFont="1" applyFill="1" applyBorder="1"/>
    <xf numFmtId="164" fontId="3" fillId="2" borderId="7" xfId="0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164" fontId="3" fillId="2" borderId="10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9" fontId="2" fillId="2" borderId="2" xfId="0" applyNumberFormat="1" applyFont="1" applyFill="1" applyBorder="1"/>
    <xf numFmtId="0" fontId="2" fillId="0" borderId="11" xfId="0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146"/>
  <sheetViews>
    <sheetView tabSelected="1" view="pageLayout" topLeftCell="A43" workbookViewId="0">
      <selection activeCell="B61" sqref="B61"/>
    </sheetView>
  </sheetViews>
  <sheetFormatPr defaultColWidth="11.07421875" defaultRowHeight="13.5" x14ac:dyDescent="0.3"/>
  <cols>
    <col min="1" max="1" width="6.765625" style="2" customWidth="1"/>
    <col min="2" max="3" width="11.07421875" style="2"/>
    <col min="4" max="4" width="12.4609375" style="2" customWidth="1"/>
    <col min="5" max="9" width="0" style="2" hidden="1" customWidth="1"/>
    <col min="10" max="10" width="5.69140625" style="3" customWidth="1"/>
  </cols>
  <sheetData>
    <row r="1" spans="1:11" x14ac:dyDescent="0.3">
      <c r="A1" s="20" t="s">
        <v>79</v>
      </c>
      <c r="B1" s="21"/>
      <c r="C1" s="21"/>
      <c r="D1" s="21"/>
      <c r="E1" s="21"/>
      <c r="F1" s="21"/>
      <c r="G1" s="21"/>
      <c r="H1" s="21"/>
      <c r="I1" s="21"/>
      <c r="J1" s="22"/>
    </row>
    <row r="2" spans="1:11" x14ac:dyDescent="0.3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1" x14ac:dyDescent="0.3">
      <c r="A3" s="4" t="s">
        <v>31</v>
      </c>
      <c r="B3" s="16" t="s">
        <v>30</v>
      </c>
      <c r="C3" s="14"/>
      <c r="D3" s="15"/>
      <c r="E3" s="11" t="s">
        <v>25</v>
      </c>
      <c r="F3" s="11" t="s">
        <v>24</v>
      </c>
      <c r="G3" s="11" t="s">
        <v>27</v>
      </c>
      <c r="H3" s="11" t="s">
        <v>4</v>
      </c>
      <c r="I3" s="11" t="s">
        <v>6</v>
      </c>
      <c r="J3" s="7" t="s">
        <v>26</v>
      </c>
    </row>
    <row r="4" spans="1:11" x14ac:dyDescent="0.3">
      <c r="B4" s="10" t="s">
        <v>33</v>
      </c>
      <c r="C4" s="10"/>
      <c r="D4" s="10"/>
      <c r="E4" s="10" t="s">
        <v>28</v>
      </c>
      <c r="F4" s="10" t="s">
        <v>29</v>
      </c>
      <c r="G4" s="10"/>
      <c r="H4" s="10"/>
      <c r="I4" s="10"/>
      <c r="J4" s="6">
        <v>3</v>
      </c>
    </row>
    <row r="5" spans="1:11" x14ac:dyDescent="0.3">
      <c r="B5" s="10" t="s">
        <v>34</v>
      </c>
      <c r="C5" s="10"/>
      <c r="D5" s="10"/>
      <c r="E5" s="10" t="s">
        <v>29</v>
      </c>
      <c r="F5" s="10" t="s">
        <v>29</v>
      </c>
      <c r="G5" s="10"/>
      <c r="H5" s="10"/>
      <c r="I5" s="10"/>
      <c r="J5" s="6">
        <v>3</v>
      </c>
    </row>
    <row r="6" spans="1:11" s="1" customFormat="1" x14ac:dyDescent="0.3">
      <c r="A6" s="2"/>
      <c r="B6" s="10" t="s">
        <v>43</v>
      </c>
      <c r="C6" s="10"/>
      <c r="D6" s="10"/>
      <c r="E6" s="10" t="s">
        <v>0</v>
      </c>
      <c r="F6" s="10"/>
      <c r="G6" s="10"/>
      <c r="H6" s="10"/>
      <c r="I6" s="10"/>
      <c r="J6" s="6">
        <v>3</v>
      </c>
    </row>
    <row r="7" spans="1:11" x14ac:dyDescent="0.3">
      <c r="B7" s="10" t="s">
        <v>37</v>
      </c>
      <c r="C7" s="10"/>
      <c r="D7" s="10"/>
      <c r="E7" s="10"/>
      <c r="F7" s="10" t="s">
        <v>29</v>
      </c>
      <c r="G7" s="10"/>
      <c r="H7" s="10"/>
      <c r="I7" s="10"/>
      <c r="J7" s="6">
        <v>1.5</v>
      </c>
    </row>
    <row r="8" spans="1:11" x14ac:dyDescent="0.3">
      <c r="B8" s="13" t="s">
        <v>38</v>
      </c>
      <c r="C8" s="14"/>
      <c r="D8" s="15"/>
      <c r="E8" s="10" t="s">
        <v>29</v>
      </c>
      <c r="F8" s="10"/>
      <c r="G8" s="10"/>
      <c r="H8" s="10"/>
      <c r="I8" s="10"/>
      <c r="J8" s="6">
        <v>1.5</v>
      </c>
    </row>
    <row r="9" spans="1:11" x14ac:dyDescent="0.3">
      <c r="B9" s="26" t="s">
        <v>39</v>
      </c>
      <c r="C9" s="10"/>
      <c r="D9" s="10"/>
      <c r="E9" s="10" t="s">
        <v>29</v>
      </c>
      <c r="F9" s="10"/>
      <c r="G9" s="10" t="s">
        <v>29</v>
      </c>
      <c r="H9" s="10"/>
      <c r="I9" s="10"/>
      <c r="J9" s="27">
        <v>1.5</v>
      </c>
      <c r="K9" s="33"/>
    </row>
    <row r="10" spans="1:11" s="1" customFormat="1" x14ac:dyDescent="0.3">
      <c r="A10" s="2"/>
      <c r="B10" s="10" t="s">
        <v>40</v>
      </c>
      <c r="C10" s="10"/>
      <c r="D10" s="10"/>
      <c r="E10" s="10" t="s">
        <v>0</v>
      </c>
      <c r="F10" s="10"/>
      <c r="G10" s="10" t="s">
        <v>0</v>
      </c>
      <c r="H10" s="10"/>
      <c r="I10" s="10"/>
      <c r="J10" s="6">
        <v>2</v>
      </c>
    </row>
    <row r="11" spans="1:11" s="1" customFormat="1" x14ac:dyDescent="0.3">
      <c r="A11" s="2"/>
      <c r="B11" s="13" t="s">
        <v>49</v>
      </c>
      <c r="C11" s="14"/>
      <c r="D11" s="15"/>
      <c r="E11" s="10" t="s">
        <v>0</v>
      </c>
      <c r="F11" s="10" t="s">
        <v>0</v>
      </c>
      <c r="G11" s="10"/>
      <c r="H11" s="10"/>
      <c r="I11" s="10"/>
      <c r="J11" s="6">
        <v>0</v>
      </c>
    </row>
    <row r="12" spans="1:11" x14ac:dyDescent="0.3">
      <c r="B12" s="13" t="s">
        <v>75</v>
      </c>
      <c r="C12" s="14"/>
      <c r="D12" s="15"/>
      <c r="E12" s="10" t="s">
        <v>29</v>
      </c>
      <c r="F12" s="10" t="s">
        <v>29</v>
      </c>
      <c r="G12" s="10"/>
      <c r="H12" s="10"/>
      <c r="I12" s="10"/>
      <c r="J12" s="6">
        <v>0</v>
      </c>
    </row>
    <row r="13" spans="1:11" x14ac:dyDescent="0.3">
      <c r="B13" s="8"/>
      <c r="C13" s="8"/>
      <c r="D13" s="8"/>
      <c r="E13" s="10"/>
      <c r="F13" s="10"/>
      <c r="G13" s="10"/>
      <c r="H13" s="10"/>
      <c r="I13" s="10"/>
      <c r="J13" s="7">
        <f>SUM(J4:J12)</f>
        <v>15.5</v>
      </c>
    </row>
    <row r="14" spans="1:11" ht="5.75" customHeight="1" x14ac:dyDescent="0.3"/>
    <row r="15" spans="1:11" x14ac:dyDescent="0.3">
      <c r="B15" s="16" t="s">
        <v>21</v>
      </c>
      <c r="C15" s="14"/>
      <c r="D15" s="15"/>
      <c r="E15" s="11" t="s">
        <v>25</v>
      </c>
      <c r="F15" s="11" t="s">
        <v>24</v>
      </c>
      <c r="G15" s="11" t="s">
        <v>27</v>
      </c>
      <c r="H15" s="11" t="s">
        <v>4</v>
      </c>
      <c r="I15" s="11" t="s">
        <v>6</v>
      </c>
      <c r="J15" s="7" t="s">
        <v>26</v>
      </c>
    </row>
    <row r="16" spans="1:11" x14ac:dyDescent="0.3">
      <c r="B16" s="26" t="s">
        <v>73</v>
      </c>
      <c r="C16" s="26"/>
      <c r="D16" s="26"/>
      <c r="E16" s="26" t="s">
        <v>29</v>
      </c>
      <c r="F16" s="26"/>
      <c r="G16" s="26" t="s">
        <v>14</v>
      </c>
      <c r="H16" s="26"/>
      <c r="I16" s="26"/>
      <c r="J16" s="27">
        <v>1.5</v>
      </c>
    </row>
    <row r="17" spans="1:10" s="1" customFormat="1" x14ac:dyDescent="0.3">
      <c r="A17" s="2"/>
      <c r="B17" s="28" t="s">
        <v>41</v>
      </c>
      <c r="C17" s="29"/>
      <c r="D17" s="30"/>
      <c r="E17" s="26"/>
      <c r="F17" s="26"/>
      <c r="G17" s="26"/>
      <c r="H17" s="26"/>
      <c r="I17" s="26"/>
      <c r="J17" s="27">
        <v>1.5</v>
      </c>
    </row>
    <row r="18" spans="1:10" s="1" customFormat="1" x14ac:dyDescent="0.3">
      <c r="A18" s="2"/>
      <c r="B18" s="17" t="s">
        <v>72</v>
      </c>
      <c r="C18" s="14"/>
      <c r="D18" s="15"/>
      <c r="E18" s="10"/>
      <c r="F18" s="10"/>
      <c r="G18" s="10"/>
      <c r="H18" s="10"/>
      <c r="I18" s="10"/>
      <c r="J18" s="6">
        <v>3</v>
      </c>
    </row>
    <row r="19" spans="1:10" s="1" customFormat="1" x14ac:dyDescent="0.3">
      <c r="A19" s="2"/>
      <c r="B19" s="17"/>
      <c r="C19" s="14"/>
      <c r="D19" s="15"/>
      <c r="E19" s="10"/>
      <c r="F19" s="10"/>
      <c r="G19" s="10"/>
      <c r="H19" s="10"/>
      <c r="I19" s="10"/>
      <c r="J19" s="6"/>
    </row>
    <row r="20" spans="1:10" s="1" customFormat="1" x14ac:dyDescent="0.3">
      <c r="A20" s="2"/>
      <c r="B20" s="26" t="s">
        <v>53</v>
      </c>
      <c r="C20" s="26"/>
      <c r="D20" s="26"/>
      <c r="E20" s="26" t="s">
        <v>2</v>
      </c>
      <c r="F20" s="26"/>
      <c r="G20" s="26" t="s">
        <v>0</v>
      </c>
      <c r="H20" s="26"/>
      <c r="I20" s="26"/>
      <c r="J20" s="27">
        <v>1.5</v>
      </c>
    </row>
    <row r="21" spans="1:10" x14ac:dyDescent="0.3">
      <c r="B21" s="13" t="s">
        <v>76</v>
      </c>
      <c r="C21" s="14"/>
      <c r="D21" s="15"/>
      <c r="E21" s="10"/>
      <c r="F21" s="10"/>
      <c r="G21" s="10"/>
      <c r="H21" s="10"/>
      <c r="I21" s="10"/>
      <c r="J21" s="6">
        <v>0</v>
      </c>
    </row>
    <row r="22" spans="1:10" x14ac:dyDescent="0.3">
      <c r="B22" s="8"/>
      <c r="C22" s="8"/>
      <c r="D22" s="8"/>
      <c r="E22" s="10"/>
      <c r="F22" s="10"/>
      <c r="G22" s="10"/>
      <c r="H22" s="10"/>
      <c r="I22" s="10"/>
      <c r="J22" s="7">
        <f>J16+J17+J20</f>
        <v>4.5</v>
      </c>
    </row>
    <row r="23" spans="1:10" s="1" customFormat="1" ht="5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3"/>
    </row>
    <row r="24" spans="1:10" x14ac:dyDescent="0.3">
      <c r="B24" s="11" t="s">
        <v>15</v>
      </c>
      <c r="C24" s="10"/>
      <c r="D24" s="10"/>
      <c r="E24" s="11" t="s">
        <v>25</v>
      </c>
      <c r="F24" s="11" t="s">
        <v>24</v>
      </c>
      <c r="G24" s="11" t="s">
        <v>27</v>
      </c>
      <c r="H24" s="11" t="s">
        <v>4</v>
      </c>
      <c r="I24" s="11" t="s">
        <v>6</v>
      </c>
      <c r="J24" s="7" t="s">
        <v>26</v>
      </c>
    </row>
    <row r="25" spans="1:10" x14ac:dyDescent="0.3">
      <c r="B25" s="10" t="s">
        <v>42</v>
      </c>
      <c r="C25" s="10"/>
      <c r="D25" s="10"/>
      <c r="E25" s="10" t="s">
        <v>16</v>
      </c>
      <c r="F25" s="10" t="s">
        <v>17</v>
      </c>
      <c r="G25" s="10"/>
      <c r="H25" s="10"/>
      <c r="I25" s="10"/>
      <c r="J25" s="6">
        <v>3</v>
      </c>
    </row>
    <row r="26" spans="1:10" x14ac:dyDescent="0.3">
      <c r="B26" s="10" t="s">
        <v>36</v>
      </c>
      <c r="C26" s="10"/>
      <c r="D26" s="10"/>
      <c r="E26" s="10" t="s">
        <v>0</v>
      </c>
      <c r="F26" s="10"/>
      <c r="G26" s="10" t="s">
        <v>19</v>
      </c>
      <c r="H26" s="10"/>
      <c r="I26" s="10"/>
      <c r="J26" s="6">
        <v>3</v>
      </c>
    </row>
    <row r="27" spans="1:10" x14ac:dyDescent="0.3">
      <c r="B27" s="13" t="s">
        <v>44</v>
      </c>
      <c r="C27" s="14"/>
      <c r="D27" s="15"/>
      <c r="E27" s="10" t="s">
        <v>29</v>
      </c>
      <c r="F27" s="10"/>
      <c r="G27" s="10"/>
      <c r="H27" s="10"/>
      <c r="I27" s="10"/>
      <c r="J27" s="6">
        <v>3</v>
      </c>
    </row>
    <row r="28" spans="1:10" x14ac:dyDescent="0.3">
      <c r="B28" s="26" t="s">
        <v>35</v>
      </c>
      <c r="C28" s="26"/>
      <c r="D28" s="26"/>
      <c r="E28" s="26" t="s">
        <v>0</v>
      </c>
      <c r="F28" s="26"/>
      <c r="G28" s="26" t="s">
        <v>18</v>
      </c>
      <c r="H28" s="26"/>
      <c r="I28" s="26"/>
      <c r="J28" s="27">
        <v>1.5</v>
      </c>
    </row>
    <row r="29" spans="1:10" x14ac:dyDescent="0.3">
      <c r="B29" s="26" t="s">
        <v>45</v>
      </c>
      <c r="C29" s="26"/>
      <c r="D29" s="26"/>
      <c r="E29" s="26" t="s">
        <v>0</v>
      </c>
      <c r="F29" s="26"/>
      <c r="G29" s="26" t="s">
        <v>0</v>
      </c>
      <c r="H29" s="26"/>
      <c r="I29" s="26"/>
      <c r="J29" s="27">
        <v>1.5</v>
      </c>
    </row>
    <row r="30" spans="1:10" x14ac:dyDescent="0.3">
      <c r="B30" s="13" t="s">
        <v>47</v>
      </c>
      <c r="C30" s="14"/>
      <c r="D30" s="15"/>
      <c r="E30" s="10"/>
      <c r="F30" s="10"/>
      <c r="G30" s="10"/>
      <c r="H30" s="10"/>
      <c r="I30" s="10"/>
      <c r="J30" s="6">
        <v>3</v>
      </c>
    </row>
    <row r="31" spans="1:10" s="1" customFormat="1" x14ac:dyDescent="0.3">
      <c r="A31" s="2"/>
      <c r="B31" s="13" t="s">
        <v>78</v>
      </c>
      <c r="C31" s="14"/>
      <c r="D31" s="15"/>
      <c r="E31" s="10"/>
      <c r="F31" s="10"/>
      <c r="G31" s="10"/>
      <c r="H31" s="10"/>
      <c r="I31" s="10"/>
      <c r="J31" s="6">
        <v>1.5</v>
      </c>
    </row>
    <row r="32" spans="1:10" x14ac:dyDescent="0.3">
      <c r="B32" s="10" t="s">
        <v>48</v>
      </c>
      <c r="C32" s="10"/>
      <c r="D32" s="10"/>
      <c r="E32" s="10" t="s">
        <v>29</v>
      </c>
      <c r="F32" s="10"/>
      <c r="G32" s="10"/>
      <c r="H32" s="10"/>
      <c r="I32" s="10"/>
      <c r="J32" s="6">
        <v>0</v>
      </c>
    </row>
    <row r="33" spans="1:10" x14ac:dyDescent="0.3">
      <c r="B33" s="13" t="s">
        <v>49</v>
      </c>
      <c r="C33" s="14"/>
      <c r="D33" s="15"/>
      <c r="E33" s="10" t="s">
        <v>29</v>
      </c>
      <c r="F33" s="10" t="s">
        <v>29</v>
      </c>
      <c r="G33" s="10"/>
      <c r="H33" s="10"/>
      <c r="I33" s="10"/>
      <c r="J33" s="6">
        <v>0</v>
      </c>
    </row>
    <row r="34" spans="1:10" x14ac:dyDescent="0.3">
      <c r="B34" s="8"/>
      <c r="C34" s="8"/>
      <c r="D34" s="8"/>
      <c r="E34" s="10"/>
      <c r="F34" s="10"/>
      <c r="G34" s="10"/>
      <c r="H34" s="10"/>
      <c r="I34" s="10"/>
      <c r="J34" s="7">
        <f>SUM(J25:J33)</f>
        <v>16.5</v>
      </c>
    </row>
    <row r="35" spans="1:10" s="1" customFormat="1" ht="5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3"/>
    </row>
    <row r="36" spans="1:10" x14ac:dyDescent="0.3">
      <c r="B36" s="16" t="s">
        <v>20</v>
      </c>
      <c r="C36" s="14"/>
      <c r="D36" s="15"/>
      <c r="E36" s="11" t="s">
        <v>25</v>
      </c>
      <c r="F36" s="11" t="s">
        <v>24</v>
      </c>
      <c r="G36" s="11" t="s">
        <v>27</v>
      </c>
      <c r="H36" s="11" t="s">
        <v>4</v>
      </c>
      <c r="I36" s="11" t="s">
        <v>6</v>
      </c>
      <c r="J36" s="7" t="s">
        <v>26</v>
      </c>
    </row>
    <row r="37" spans="1:10" x14ac:dyDescent="0.3">
      <c r="B37" s="13" t="s">
        <v>50</v>
      </c>
      <c r="C37" s="14"/>
      <c r="D37" s="15"/>
      <c r="E37" s="10"/>
      <c r="F37" s="10"/>
      <c r="G37" s="10"/>
      <c r="H37" s="10"/>
      <c r="I37" s="10" t="s">
        <v>0</v>
      </c>
      <c r="J37" s="6">
        <v>0</v>
      </c>
    </row>
    <row r="38" spans="1:10" x14ac:dyDescent="0.3">
      <c r="B38" s="8"/>
      <c r="C38" s="8"/>
      <c r="D38" s="8"/>
      <c r="E38" s="10"/>
      <c r="F38" s="10"/>
      <c r="G38" s="10"/>
      <c r="H38" s="10"/>
      <c r="I38" s="10"/>
      <c r="J38" s="7">
        <f>SUM(J37)</f>
        <v>0</v>
      </c>
    </row>
    <row r="39" spans="1:10" x14ac:dyDescent="0.3">
      <c r="E39" s="11"/>
      <c r="F39" s="11"/>
      <c r="G39" s="11"/>
      <c r="H39" s="11"/>
      <c r="I39" s="11"/>
      <c r="J39" s="7">
        <f>J13+J22+J34+J38</f>
        <v>36.5</v>
      </c>
    </row>
    <row r="40" spans="1:10" s="1" customFormat="1" ht="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3"/>
    </row>
    <row r="41" spans="1:10" x14ac:dyDescent="0.3">
      <c r="A41" s="4" t="s">
        <v>22</v>
      </c>
      <c r="B41" s="16" t="s">
        <v>23</v>
      </c>
      <c r="C41" s="14"/>
      <c r="D41" s="15"/>
      <c r="E41" s="11" t="s">
        <v>25</v>
      </c>
      <c r="F41" s="11" t="s">
        <v>24</v>
      </c>
      <c r="G41" s="11" t="s">
        <v>27</v>
      </c>
      <c r="H41" s="11" t="s">
        <v>4</v>
      </c>
      <c r="I41" s="11" t="s">
        <v>6</v>
      </c>
      <c r="J41" s="7" t="s">
        <v>26</v>
      </c>
    </row>
    <row r="42" spans="1:10" s="1" customFormat="1" x14ac:dyDescent="0.3">
      <c r="A42" s="11"/>
      <c r="B42" s="13" t="s">
        <v>68</v>
      </c>
      <c r="C42" s="14"/>
      <c r="D42" s="15"/>
      <c r="E42" s="10"/>
      <c r="F42" s="10"/>
      <c r="G42" s="10"/>
      <c r="H42" s="10"/>
      <c r="I42" s="10"/>
      <c r="J42" s="6">
        <v>1</v>
      </c>
    </row>
    <row r="43" spans="1:10" x14ac:dyDescent="0.3">
      <c r="B43" s="13" t="s">
        <v>69</v>
      </c>
      <c r="C43" s="14"/>
      <c r="D43" s="15"/>
      <c r="E43" s="10" t="s">
        <v>29</v>
      </c>
      <c r="F43" s="10"/>
      <c r="G43" s="10"/>
      <c r="H43" s="10"/>
      <c r="I43" s="10"/>
      <c r="J43" s="6">
        <v>3</v>
      </c>
    </row>
    <row r="44" spans="1:10" x14ac:dyDescent="0.3">
      <c r="B44" s="13" t="s">
        <v>67</v>
      </c>
      <c r="C44" s="14"/>
      <c r="D44" s="15"/>
      <c r="E44" s="10" t="s">
        <v>29</v>
      </c>
      <c r="F44" s="10"/>
      <c r="G44" s="10"/>
      <c r="H44" s="10"/>
      <c r="I44" s="10"/>
      <c r="J44" s="6">
        <v>3</v>
      </c>
    </row>
    <row r="45" spans="1:10" x14ac:dyDescent="0.3">
      <c r="B45" s="13" t="s">
        <v>63</v>
      </c>
      <c r="C45" s="14"/>
      <c r="D45" s="15"/>
      <c r="E45" s="10" t="s">
        <v>29</v>
      </c>
      <c r="F45" s="10"/>
      <c r="G45" s="10"/>
      <c r="H45" s="10"/>
      <c r="I45" s="10"/>
      <c r="J45" s="6">
        <v>2</v>
      </c>
    </row>
    <row r="46" spans="1:10" x14ac:dyDescent="0.3">
      <c r="B46" s="13" t="s">
        <v>64</v>
      </c>
      <c r="C46" s="14"/>
      <c r="D46" s="15"/>
      <c r="E46" s="10" t="s">
        <v>16</v>
      </c>
      <c r="F46" s="10"/>
      <c r="G46" s="10"/>
      <c r="H46" s="10"/>
      <c r="I46" s="10"/>
      <c r="J46" s="6">
        <v>1.5</v>
      </c>
    </row>
    <row r="47" spans="1:10" x14ac:dyDescent="0.3">
      <c r="B47" s="10" t="s">
        <v>66</v>
      </c>
      <c r="C47" s="10"/>
      <c r="D47" s="10"/>
      <c r="E47" s="10" t="s">
        <v>29</v>
      </c>
      <c r="F47" s="10"/>
      <c r="G47" s="10"/>
      <c r="H47" s="10"/>
      <c r="I47" s="10"/>
      <c r="J47" s="6">
        <v>1.5</v>
      </c>
    </row>
    <row r="48" spans="1:10" x14ac:dyDescent="0.3">
      <c r="B48" s="13" t="s">
        <v>47</v>
      </c>
      <c r="C48" s="14"/>
      <c r="D48" s="15"/>
      <c r="E48" s="10"/>
      <c r="F48" s="10"/>
      <c r="G48" s="10"/>
      <c r="H48" s="10"/>
      <c r="I48" s="10"/>
      <c r="J48" s="6">
        <v>3</v>
      </c>
    </row>
    <row r="49" spans="1:10" x14ac:dyDescent="0.3">
      <c r="B49" s="10" t="s">
        <v>55</v>
      </c>
      <c r="C49" s="10"/>
      <c r="D49" s="10"/>
      <c r="E49" s="10" t="s">
        <v>29</v>
      </c>
      <c r="F49" s="10"/>
      <c r="G49" s="10"/>
      <c r="H49" s="10"/>
      <c r="I49" s="10"/>
      <c r="J49" s="6">
        <v>0</v>
      </c>
    </row>
    <row r="50" spans="1:10" s="1" customFormat="1" x14ac:dyDescent="0.3">
      <c r="A50" s="2"/>
      <c r="B50" s="13" t="s">
        <v>54</v>
      </c>
      <c r="C50" s="14"/>
      <c r="D50" s="15"/>
      <c r="E50" s="10" t="s">
        <v>0</v>
      </c>
      <c r="F50" s="10"/>
      <c r="G50" s="10"/>
      <c r="H50" s="10"/>
      <c r="I50" s="10"/>
      <c r="J50" s="6">
        <v>0</v>
      </c>
    </row>
    <row r="51" spans="1:10" x14ac:dyDescent="0.3">
      <c r="B51" s="13" t="s">
        <v>74</v>
      </c>
      <c r="C51" s="14"/>
      <c r="D51" s="15"/>
      <c r="E51" s="10" t="s">
        <v>29</v>
      </c>
      <c r="F51" s="10"/>
      <c r="G51" s="10"/>
      <c r="H51" s="10"/>
      <c r="I51" s="10"/>
      <c r="J51" s="6">
        <v>0</v>
      </c>
    </row>
    <row r="52" spans="1:10" x14ac:dyDescent="0.3">
      <c r="B52" s="8"/>
      <c r="C52" s="8"/>
      <c r="D52" s="8"/>
      <c r="E52" s="10"/>
      <c r="F52" s="10"/>
      <c r="G52" s="10"/>
      <c r="H52" s="10"/>
      <c r="I52" s="10"/>
      <c r="J52" s="7">
        <f>SUM(J42:J51)</f>
        <v>15</v>
      </c>
    </row>
    <row r="53" spans="1:10" s="1" customFormat="1" ht="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3"/>
    </row>
    <row r="54" spans="1:10" x14ac:dyDescent="0.3">
      <c r="B54" s="16" t="s">
        <v>10</v>
      </c>
      <c r="C54" s="14"/>
      <c r="D54" s="15"/>
      <c r="E54" s="11" t="s">
        <v>25</v>
      </c>
      <c r="F54" s="11" t="s">
        <v>24</v>
      </c>
      <c r="G54" s="11" t="s">
        <v>27</v>
      </c>
      <c r="H54" s="11" t="s">
        <v>4</v>
      </c>
      <c r="I54" s="11" t="s">
        <v>6</v>
      </c>
      <c r="J54" s="7" t="s">
        <v>26</v>
      </c>
    </row>
    <row r="55" spans="1:10" x14ac:dyDescent="0.3">
      <c r="B55" s="26" t="s">
        <v>56</v>
      </c>
      <c r="C55" s="26"/>
      <c r="D55" s="26"/>
      <c r="E55" s="26" t="s">
        <v>16</v>
      </c>
      <c r="F55" s="26"/>
      <c r="G55" s="26" t="s">
        <v>11</v>
      </c>
      <c r="H55" s="26"/>
      <c r="I55" s="26"/>
      <c r="J55" s="27">
        <v>3</v>
      </c>
    </row>
    <row r="56" spans="1:10" x14ac:dyDescent="0.3">
      <c r="B56" s="26" t="s">
        <v>80</v>
      </c>
      <c r="C56" s="26"/>
      <c r="D56" s="26"/>
      <c r="E56" s="26" t="s">
        <v>29</v>
      </c>
      <c r="F56" s="26"/>
      <c r="G56" s="26"/>
      <c r="H56" s="26"/>
      <c r="I56" s="26"/>
      <c r="J56" s="27">
        <v>1.5</v>
      </c>
    </row>
    <row r="57" spans="1:10" x14ac:dyDescent="0.3">
      <c r="B57" s="8"/>
      <c r="C57" s="8"/>
      <c r="D57" s="8"/>
      <c r="E57" s="10"/>
      <c r="F57" s="10"/>
      <c r="G57" s="10"/>
      <c r="H57" s="10"/>
      <c r="I57" s="10"/>
      <c r="J57" s="7">
        <f>SUM(J55:J56)</f>
        <v>4.5</v>
      </c>
    </row>
    <row r="58" spans="1:10" s="1" customFormat="1" ht="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3"/>
    </row>
    <row r="59" spans="1:10" x14ac:dyDescent="0.3">
      <c r="B59" s="16" t="s">
        <v>12</v>
      </c>
      <c r="C59" s="14"/>
      <c r="D59" s="15"/>
      <c r="E59" s="11" t="s">
        <v>25</v>
      </c>
      <c r="F59" s="11" t="s">
        <v>24</v>
      </c>
      <c r="G59" s="11" t="s">
        <v>27</v>
      </c>
      <c r="H59" s="11" t="s">
        <v>4</v>
      </c>
      <c r="I59" s="11" t="s">
        <v>6</v>
      </c>
      <c r="J59" s="7" t="s">
        <v>26</v>
      </c>
    </row>
    <row r="60" spans="1:10" x14ac:dyDescent="0.3">
      <c r="B60" s="10" t="s">
        <v>57</v>
      </c>
      <c r="C60" s="10"/>
      <c r="D60" s="10"/>
      <c r="E60" s="10" t="s">
        <v>29</v>
      </c>
      <c r="F60" s="10"/>
      <c r="G60" s="10"/>
      <c r="H60" s="10"/>
      <c r="I60" s="10"/>
      <c r="J60" s="6">
        <v>3</v>
      </c>
    </row>
    <row r="61" spans="1:10" x14ac:dyDescent="0.3">
      <c r="B61" s="26" t="s">
        <v>81</v>
      </c>
      <c r="C61" s="26"/>
      <c r="D61" s="26"/>
      <c r="E61" s="26" t="s">
        <v>29</v>
      </c>
      <c r="F61" s="26"/>
      <c r="G61" s="26" t="s">
        <v>29</v>
      </c>
      <c r="H61" s="26"/>
      <c r="I61" s="26"/>
      <c r="J61" s="27">
        <v>1.5</v>
      </c>
    </row>
    <row r="62" spans="1:10" x14ac:dyDescent="0.3">
      <c r="B62" s="26" t="s">
        <v>58</v>
      </c>
      <c r="C62" s="28"/>
      <c r="D62" s="30"/>
      <c r="E62" s="26" t="s">
        <v>29</v>
      </c>
      <c r="F62" s="26"/>
      <c r="G62" s="26" t="s">
        <v>29</v>
      </c>
      <c r="H62" s="26"/>
      <c r="I62" s="26"/>
      <c r="J62" s="27">
        <v>1.5</v>
      </c>
    </row>
    <row r="63" spans="1:10" x14ac:dyDescent="0.3">
      <c r="B63" s="10" t="s">
        <v>62</v>
      </c>
      <c r="C63" s="13"/>
      <c r="D63" s="15"/>
      <c r="E63" s="10" t="s">
        <v>1</v>
      </c>
      <c r="F63" s="10"/>
      <c r="G63" s="10"/>
      <c r="H63" s="10"/>
      <c r="I63" s="10"/>
      <c r="J63" s="6">
        <v>2</v>
      </c>
    </row>
    <row r="64" spans="1:10" x14ac:dyDescent="0.3">
      <c r="B64" s="10" t="s">
        <v>65</v>
      </c>
      <c r="C64" s="13"/>
      <c r="D64" s="15"/>
      <c r="E64" s="10" t="s">
        <v>29</v>
      </c>
      <c r="F64" s="10"/>
      <c r="G64" s="10"/>
      <c r="H64" s="10"/>
      <c r="I64" s="10"/>
      <c r="J64" s="6">
        <v>1.5</v>
      </c>
    </row>
    <row r="65" spans="1:11" s="1" customFormat="1" x14ac:dyDescent="0.3">
      <c r="A65" s="2"/>
      <c r="B65" s="28" t="s">
        <v>46</v>
      </c>
      <c r="C65" s="29"/>
      <c r="D65" s="30"/>
      <c r="E65" s="26" t="s">
        <v>0</v>
      </c>
      <c r="F65" s="26"/>
      <c r="G65" s="26" t="s">
        <v>0</v>
      </c>
      <c r="H65" s="26"/>
      <c r="I65" s="26"/>
      <c r="J65" s="27">
        <v>1.5</v>
      </c>
    </row>
    <row r="66" spans="1:11" s="1" customFormat="1" x14ac:dyDescent="0.3">
      <c r="A66" s="2"/>
      <c r="B66" s="26" t="s">
        <v>52</v>
      </c>
      <c r="C66" s="28"/>
      <c r="D66" s="30"/>
      <c r="E66" s="26" t="s">
        <v>0</v>
      </c>
      <c r="F66" s="26"/>
      <c r="G66" s="26" t="s">
        <v>0</v>
      </c>
      <c r="H66" s="26"/>
      <c r="I66" s="26"/>
      <c r="J66" s="27">
        <v>1.5</v>
      </c>
    </row>
    <row r="67" spans="1:11" x14ac:dyDescent="0.3">
      <c r="B67" s="10" t="s">
        <v>47</v>
      </c>
      <c r="C67" s="13"/>
      <c r="D67" s="15"/>
      <c r="E67" s="10"/>
      <c r="F67" s="10"/>
      <c r="G67" s="10"/>
      <c r="H67" s="10"/>
      <c r="I67" s="10"/>
      <c r="J67" s="6">
        <v>3</v>
      </c>
    </row>
    <row r="68" spans="1:11" x14ac:dyDescent="0.3">
      <c r="B68" s="10" t="s">
        <v>71</v>
      </c>
      <c r="C68" s="10"/>
      <c r="D68" s="10"/>
      <c r="E68" s="10" t="s">
        <v>29</v>
      </c>
      <c r="F68" s="10"/>
      <c r="G68" s="10"/>
      <c r="H68" s="10"/>
      <c r="I68" s="10"/>
      <c r="J68" s="6">
        <v>0</v>
      </c>
    </row>
    <row r="69" spans="1:11" x14ac:dyDescent="0.3">
      <c r="B69" s="10" t="s">
        <v>54</v>
      </c>
      <c r="C69" s="13"/>
      <c r="D69" s="15"/>
      <c r="E69" s="10" t="s">
        <v>13</v>
      </c>
      <c r="F69" s="10"/>
      <c r="G69" s="10"/>
      <c r="H69" s="10"/>
      <c r="I69" s="10"/>
      <c r="J69" s="6">
        <v>0</v>
      </c>
    </row>
    <row r="70" spans="1:11" x14ac:dyDescent="0.3">
      <c r="B70" s="8"/>
      <c r="C70" s="8"/>
      <c r="D70" s="8"/>
      <c r="E70" s="10"/>
      <c r="F70" s="10"/>
      <c r="G70" s="10"/>
      <c r="H70" s="10"/>
      <c r="I70" s="10"/>
      <c r="J70" s="7">
        <f>SUM(J60:J69)</f>
        <v>15.5</v>
      </c>
    </row>
    <row r="71" spans="1:11" s="1" customFormat="1" ht="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3"/>
    </row>
    <row r="72" spans="1:11" x14ac:dyDescent="0.3">
      <c r="B72" s="31" t="s">
        <v>77</v>
      </c>
      <c r="C72" s="14"/>
      <c r="D72" s="15"/>
      <c r="E72" s="11" t="s">
        <v>25</v>
      </c>
      <c r="F72" s="11" t="s">
        <v>24</v>
      </c>
      <c r="G72" s="11" t="s">
        <v>27</v>
      </c>
      <c r="H72" s="11" t="s">
        <v>4</v>
      </c>
      <c r="I72" s="11" t="s">
        <v>6</v>
      </c>
      <c r="J72" s="7" t="s">
        <v>26</v>
      </c>
    </row>
    <row r="73" spans="1:11" x14ac:dyDescent="0.3">
      <c r="B73" s="26"/>
      <c r="C73" s="26"/>
      <c r="D73" s="26"/>
      <c r="E73" s="26"/>
      <c r="F73" s="26"/>
      <c r="G73" s="26"/>
      <c r="H73" s="26"/>
      <c r="I73" s="26"/>
      <c r="J73" s="6">
        <v>0</v>
      </c>
    </row>
    <row r="74" spans="1:11" x14ac:dyDescent="0.3">
      <c r="B74" s="8"/>
      <c r="C74" s="8"/>
      <c r="D74" s="8"/>
      <c r="E74" s="10"/>
      <c r="F74" s="10"/>
      <c r="G74" s="10"/>
      <c r="H74" s="10"/>
      <c r="I74" s="10"/>
      <c r="J74" s="7">
        <f>SUM(J73:J73)</f>
        <v>0</v>
      </c>
    </row>
    <row r="75" spans="1:11" x14ac:dyDescent="0.3">
      <c r="E75" s="10"/>
      <c r="F75" s="10"/>
      <c r="G75" s="10"/>
      <c r="H75" s="10"/>
      <c r="I75" s="10"/>
      <c r="J75" s="7">
        <f>J52+J57+J70+J74</f>
        <v>35</v>
      </c>
    </row>
    <row r="76" spans="1:11" s="1" customFormat="1" x14ac:dyDescent="0.3">
      <c r="A76" s="2"/>
      <c r="B76" s="2"/>
      <c r="C76" s="2"/>
      <c r="D76" s="2"/>
      <c r="E76" s="8"/>
      <c r="F76" s="8"/>
      <c r="G76" s="8"/>
      <c r="H76" s="8"/>
      <c r="I76" s="8"/>
      <c r="J76" s="9"/>
      <c r="K76" s="12"/>
    </row>
    <row r="77" spans="1:11" s="1" customFormat="1" ht="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3"/>
    </row>
    <row r="78" spans="1:11" x14ac:dyDescent="0.3">
      <c r="A78" s="4" t="s">
        <v>32</v>
      </c>
      <c r="B78" s="16" t="s">
        <v>3</v>
      </c>
      <c r="C78" s="14"/>
      <c r="D78" s="15"/>
      <c r="E78" s="11" t="s">
        <v>25</v>
      </c>
      <c r="F78" s="11" t="s">
        <v>24</v>
      </c>
      <c r="G78" s="11" t="s">
        <v>27</v>
      </c>
      <c r="H78" s="11" t="s">
        <v>4</v>
      </c>
      <c r="I78" s="11" t="s">
        <v>6</v>
      </c>
      <c r="J78" s="7" t="s">
        <v>26</v>
      </c>
      <c r="K78" s="32" t="s">
        <v>70</v>
      </c>
    </row>
    <row r="79" spans="1:11" x14ac:dyDescent="0.3">
      <c r="B79" s="10" t="s">
        <v>51</v>
      </c>
      <c r="C79" s="13"/>
      <c r="D79" s="15"/>
      <c r="E79" s="10"/>
      <c r="F79" s="10"/>
      <c r="G79" s="10"/>
      <c r="H79" s="10"/>
      <c r="I79" s="10" t="s">
        <v>29</v>
      </c>
      <c r="J79" s="6">
        <v>0</v>
      </c>
      <c r="K79" s="18">
        <v>6</v>
      </c>
    </row>
    <row r="80" spans="1:11" x14ac:dyDescent="0.3">
      <c r="B80" s="10" t="s">
        <v>59</v>
      </c>
      <c r="C80" s="10"/>
      <c r="D80" s="10"/>
      <c r="E80" s="10"/>
      <c r="F80" s="10" t="s">
        <v>29</v>
      </c>
      <c r="G80" s="10"/>
      <c r="H80" s="10"/>
      <c r="I80" s="10"/>
      <c r="J80" s="6">
        <v>0.5</v>
      </c>
      <c r="K80" s="18"/>
    </row>
    <row r="81" spans="1:11" x14ac:dyDescent="0.3">
      <c r="B81" s="8"/>
      <c r="C81" s="8"/>
      <c r="D81" s="8"/>
      <c r="E81" s="10"/>
      <c r="F81" s="10"/>
      <c r="G81" s="10"/>
      <c r="H81" s="10"/>
      <c r="I81" s="10"/>
      <c r="J81" s="7">
        <f>SUM(J79:J80)</f>
        <v>0.5</v>
      </c>
      <c r="K81" s="18"/>
    </row>
    <row r="82" spans="1:11" s="1" customFormat="1" ht="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3"/>
      <c r="K82" s="18"/>
    </row>
    <row r="83" spans="1:11" x14ac:dyDescent="0.3">
      <c r="B83" s="16" t="s">
        <v>5</v>
      </c>
      <c r="C83" s="14"/>
      <c r="D83" s="15"/>
      <c r="E83" s="11" t="s">
        <v>25</v>
      </c>
      <c r="F83" s="11" t="s">
        <v>24</v>
      </c>
      <c r="G83" s="11" t="s">
        <v>27</v>
      </c>
      <c r="H83" s="11" t="s">
        <v>4</v>
      </c>
      <c r="I83" s="11" t="s">
        <v>6</v>
      </c>
      <c r="J83" s="7" t="s">
        <v>26</v>
      </c>
      <c r="K83" s="18"/>
    </row>
    <row r="84" spans="1:11" x14ac:dyDescent="0.3">
      <c r="B84" s="10" t="s">
        <v>51</v>
      </c>
      <c r="C84" s="13"/>
      <c r="D84" s="15"/>
      <c r="E84" s="10"/>
      <c r="F84" s="10"/>
      <c r="G84" s="10"/>
      <c r="H84" s="10"/>
      <c r="I84" s="10" t="s">
        <v>29</v>
      </c>
      <c r="J84" s="6">
        <v>0</v>
      </c>
      <c r="K84" s="18">
        <v>2</v>
      </c>
    </row>
    <row r="85" spans="1:11" x14ac:dyDescent="0.3">
      <c r="B85" s="10" t="s">
        <v>60</v>
      </c>
      <c r="C85" s="10"/>
      <c r="D85" s="10"/>
      <c r="E85" s="10"/>
      <c r="F85" s="10" t="s">
        <v>28</v>
      </c>
      <c r="G85" s="10"/>
      <c r="H85" s="10"/>
      <c r="I85" s="10"/>
      <c r="J85" s="6">
        <v>0.5</v>
      </c>
      <c r="K85" s="18"/>
    </row>
    <row r="86" spans="1:11" x14ac:dyDescent="0.3">
      <c r="B86" s="8"/>
      <c r="C86" s="8"/>
      <c r="D86" s="8"/>
      <c r="E86" s="10"/>
      <c r="F86" s="10"/>
      <c r="G86" s="10"/>
      <c r="H86" s="10"/>
      <c r="I86" s="10"/>
      <c r="J86" s="7">
        <f>SUM(J84:J85)</f>
        <v>0.5</v>
      </c>
      <c r="K86" s="18"/>
    </row>
    <row r="87" spans="1:11" s="1" customFormat="1" ht="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3"/>
      <c r="K87" s="18"/>
    </row>
    <row r="88" spans="1:11" x14ac:dyDescent="0.3">
      <c r="B88" s="16" t="s">
        <v>7</v>
      </c>
      <c r="C88" s="14"/>
      <c r="D88" s="15"/>
      <c r="E88" s="11" t="s">
        <v>25</v>
      </c>
      <c r="F88" s="11" t="s">
        <v>24</v>
      </c>
      <c r="G88" s="11" t="s">
        <v>27</v>
      </c>
      <c r="H88" s="11" t="s">
        <v>4</v>
      </c>
      <c r="I88" s="11" t="s">
        <v>6</v>
      </c>
      <c r="J88" s="7" t="s">
        <v>26</v>
      </c>
      <c r="K88" s="18"/>
    </row>
    <row r="89" spans="1:11" x14ac:dyDescent="0.3">
      <c r="B89" s="10" t="s">
        <v>51</v>
      </c>
      <c r="C89" s="13"/>
      <c r="D89" s="15"/>
      <c r="E89" s="10"/>
      <c r="F89" s="10"/>
      <c r="G89" s="10"/>
      <c r="H89" s="10"/>
      <c r="I89" s="10" t="s">
        <v>29</v>
      </c>
      <c r="J89" s="6">
        <v>0</v>
      </c>
      <c r="K89" s="18">
        <v>6</v>
      </c>
    </row>
    <row r="90" spans="1:11" x14ac:dyDescent="0.3">
      <c r="B90" s="10" t="s">
        <v>61</v>
      </c>
      <c r="C90" s="10"/>
      <c r="D90" s="10"/>
      <c r="E90" s="10"/>
      <c r="F90" s="10" t="s">
        <v>29</v>
      </c>
      <c r="G90" s="10"/>
      <c r="H90" s="10"/>
      <c r="I90" s="10"/>
      <c r="J90" s="7">
        <v>0.5</v>
      </c>
      <c r="K90" s="18"/>
    </row>
    <row r="91" spans="1:11" x14ac:dyDescent="0.3">
      <c r="B91" s="8"/>
      <c r="C91" s="8"/>
      <c r="D91" s="8"/>
      <c r="E91" s="10"/>
      <c r="F91" s="10"/>
      <c r="G91" s="10"/>
      <c r="H91" s="10"/>
      <c r="I91" s="10"/>
      <c r="J91" s="7">
        <f>SUM(J89:J90)</f>
        <v>0.5</v>
      </c>
      <c r="K91" s="18"/>
    </row>
    <row r="92" spans="1:11" s="1" customFormat="1" ht="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3"/>
      <c r="K92" s="18"/>
    </row>
    <row r="93" spans="1:11" x14ac:dyDescent="0.3">
      <c r="B93" s="16" t="s">
        <v>8</v>
      </c>
      <c r="C93" s="14"/>
      <c r="D93" s="15"/>
      <c r="E93" s="11" t="s">
        <v>25</v>
      </c>
      <c r="F93" s="11" t="s">
        <v>24</v>
      </c>
      <c r="G93" s="11" t="s">
        <v>27</v>
      </c>
      <c r="H93" s="11" t="s">
        <v>4</v>
      </c>
      <c r="I93" s="11" t="s">
        <v>6</v>
      </c>
      <c r="J93" s="7" t="s">
        <v>26</v>
      </c>
      <c r="K93" s="18"/>
    </row>
    <row r="94" spans="1:11" x14ac:dyDescent="0.3">
      <c r="B94" s="13" t="s">
        <v>51</v>
      </c>
      <c r="C94" s="14"/>
      <c r="D94" s="15"/>
      <c r="E94" s="10"/>
      <c r="F94" s="10"/>
      <c r="G94" s="10"/>
      <c r="H94" s="10"/>
      <c r="I94" s="10" t="s">
        <v>29</v>
      </c>
      <c r="J94" s="6">
        <v>0</v>
      </c>
      <c r="K94" s="18">
        <v>6</v>
      </c>
    </row>
    <row r="95" spans="1:11" x14ac:dyDescent="0.3">
      <c r="B95" s="8"/>
      <c r="C95" s="8"/>
      <c r="D95" s="8"/>
      <c r="E95" s="10"/>
      <c r="F95" s="10"/>
      <c r="G95" s="10"/>
      <c r="H95" s="10"/>
      <c r="I95" s="10"/>
      <c r="J95" s="7">
        <f>SUM(J94)</f>
        <v>0</v>
      </c>
      <c r="K95" s="19"/>
    </row>
    <row r="96" spans="1:11" x14ac:dyDescent="0.3">
      <c r="E96" s="10"/>
      <c r="F96" s="10"/>
      <c r="G96" s="10"/>
      <c r="H96" s="10"/>
      <c r="I96" s="10"/>
      <c r="J96" s="7">
        <f>J81+J86+J91+J95</f>
        <v>1.5</v>
      </c>
      <c r="K96" s="18">
        <f>SUM(K79:K94)</f>
        <v>20</v>
      </c>
    </row>
    <row r="97" spans="1:10" s="1" customFormat="1" ht="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3"/>
    </row>
    <row r="98" spans="1:10" x14ac:dyDescent="0.3">
      <c r="A98" s="5"/>
      <c r="B98" s="10"/>
      <c r="C98" s="10"/>
      <c r="D98" s="10"/>
      <c r="E98" s="11"/>
      <c r="F98" s="11"/>
      <c r="G98" s="11"/>
      <c r="H98" s="11"/>
      <c r="I98" s="11" t="s">
        <v>9</v>
      </c>
      <c r="J98" s="7">
        <f>J39+J75+J96</f>
        <v>73</v>
      </c>
    </row>
    <row r="100" spans="1:10" s="1" customForma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3"/>
    </row>
    <row r="101" spans="1:10" s="1" customForma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3"/>
    </row>
    <row r="102" spans="1:10" s="1" customForma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3"/>
    </row>
    <row r="103" spans="1:10" s="1" customForma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3"/>
    </row>
    <row r="104" spans="1:10" s="1" customForma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3"/>
    </row>
    <row r="105" spans="1:10" s="1" customForma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3"/>
    </row>
    <row r="106" spans="1:10" s="1" customForma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3"/>
    </row>
    <row r="107" spans="1:10" s="1" customForma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3"/>
    </row>
    <row r="108" spans="1:10" s="1" customForma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3"/>
    </row>
    <row r="109" spans="1:10" s="1" customForma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3"/>
    </row>
    <row r="110" spans="1:10" s="1" customForma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3"/>
    </row>
    <row r="111" spans="1:10" s="1" customForma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3"/>
    </row>
    <row r="112" spans="1:10" s="1" customForma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3"/>
    </row>
    <row r="113" spans="1:10" s="1" customForma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3"/>
    </row>
    <row r="114" spans="1:10" s="1" customForma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3"/>
    </row>
    <row r="115" spans="1:10" s="1" customForma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3"/>
    </row>
    <row r="116" spans="1:10" s="1" customForma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3"/>
    </row>
    <row r="117" spans="1:10" s="1" customForma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3"/>
    </row>
    <row r="118" spans="1:10" s="1" customForma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3"/>
    </row>
    <row r="119" spans="1:10" s="1" customForma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3"/>
    </row>
    <row r="120" spans="1:10" s="1" customForma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3"/>
    </row>
    <row r="121" spans="1:10" s="1" customForma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3"/>
    </row>
    <row r="122" spans="1:10" s="1" customForma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3"/>
    </row>
    <row r="123" spans="1:10" s="1" customForma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3"/>
    </row>
    <row r="124" spans="1:10" s="1" customForma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3"/>
    </row>
    <row r="125" spans="1:10" s="1" customForma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3"/>
    </row>
    <row r="126" spans="1:10" s="1" customForma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3"/>
    </row>
    <row r="127" spans="1:10" s="1" customForma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3"/>
    </row>
    <row r="128" spans="1:10" s="1" customForma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3"/>
    </row>
    <row r="129" spans="1:10" s="1" customForma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3"/>
    </row>
    <row r="130" spans="1:10" s="1" customForma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3"/>
    </row>
    <row r="131" spans="1:10" s="1" customForma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3"/>
    </row>
    <row r="132" spans="1:10" s="1" customForma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3"/>
    </row>
    <row r="133" spans="1:10" s="1" customForma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3"/>
    </row>
    <row r="134" spans="1:10" s="1" customForma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3"/>
    </row>
    <row r="135" spans="1:10" s="1" customForma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3"/>
    </row>
    <row r="136" spans="1:10" s="1" customForma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3"/>
    </row>
    <row r="137" spans="1:10" s="1" customForma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3"/>
    </row>
    <row r="138" spans="1:10" s="1" customForma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3"/>
    </row>
    <row r="139" spans="1:10" s="1" customForma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3"/>
    </row>
    <row r="140" spans="1:10" s="1" customForma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3"/>
    </row>
    <row r="141" spans="1:10" s="1" customForma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3"/>
    </row>
    <row r="142" spans="1:10" s="1" customForma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3"/>
    </row>
    <row r="143" spans="1:10" s="1" customForma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3"/>
    </row>
    <row r="144" spans="1:10" s="1" customForma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3"/>
    </row>
    <row r="145" spans="1:10" s="1" customForma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3"/>
    </row>
    <row r="146" spans="1:10" s="1" customForma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3"/>
    </row>
  </sheetData>
  <phoneticPr fontId="1" type="noConversion"/>
  <pageMargins left="1" right="0.5" top="0.5" bottom="0.5" header="0.5" footer="0.5"/>
  <pageSetup paperSize="5" orientation="portrait" horizontalDpi="1200" verticalDpi="1200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 General</vt:lpstr>
    </vt:vector>
  </TitlesOfParts>
  <Company>Contemplative Vernacular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Evans</dc:creator>
  <cp:lastModifiedBy>Christopher Evans</cp:lastModifiedBy>
  <cp:lastPrinted>2019-03-06T22:22:37Z</cp:lastPrinted>
  <dcterms:created xsi:type="dcterms:W3CDTF">2017-10-24T19:44:00Z</dcterms:created>
  <dcterms:modified xsi:type="dcterms:W3CDTF">2019-08-21T20:15:02Z</dcterms:modified>
</cp:coreProperties>
</file>