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U:\Documents\Documents\_New Curriculum\Sequences\"/>
    </mc:Choice>
  </mc:AlternateContent>
  <bookViews>
    <workbookView xWindow="0" yWindow="0" windowWidth="19200" windowHeight="6470" tabRatio="500"/>
  </bookViews>
  <sheets>
    <sheet name="2018-2019 General" sheetId="1" r:id="rId1"/>
  </sheet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141" i="1" l="1"/>
  <c r="J225" i="1"/>
  <c r="J219" i="1"/>
  <c r="J214" i="1"/>
  <c r="J102" i="1"/>
  <c r="J96" i="1"/>
  <c r="J91" i="1"/>
  <c r="J53" i="1" l="1"/>
  <c r="J80" i="1"/>
  <c r="J229" i="1"/>
  <c r="J230" i="1"/>
  <c r="J129" i="1"/>
  <c r="J133" i="1"/>
  <c r="J145" i="1"/>
  <c r="J156" i="1"/>
  <c r="J162" i="1"/>
  <c r="J173" i="1"/>
  <c r="J182" i="1"/>
  <c r="J191" i="1"/>
  <c r="J195" i="1"/>
  <c r="J203" i="1"/>
  <c r="J207" i="1"/>
  <c r="J10" i="1"/>
  <c r="J14" i="1"/>
  <c r="J22" i="1"/>
  <c r="J26" i="1"/>
  <c r="J37" i="1"/>
  <c r="J43" i="1"/>
  <c r="J57" i="1"/>
  <c r="J68" i="1"/>
  <c r="J72" i="1"/>
  <c r="J106" i="1"/>
  <c r="J84" i="1"/>
  <c r="J27" i="1" l="1"/>
  <c r="J146" i="1"/>
  <c r="J58" i="1"/>
  <c r="J183" i="1"/>
  <c r="J208" i="1"/>
  <c r="J85" i="1"/>
  <c r="J107" i="1"/>
  <c r="J232" i="1" l="1"/>
  <c r="J109" i="1"/>
</calcChain>
</file>

<file path=xl/sharedStrings.xml><?xml version="1.0" encoding="utf-8"?>
<sst xmlns="http://schemas.openxmlformats.org/spreadsheetml/2006/main" count="488" uniqueCount="137">
  <si>
    <t>Elective</t>
    <phoneticPr fontId="2" type="noConversion"/>
  </si>
  <si>
    <t>Year 4</t>
    <phoneticPr fontId="2" type="noConversion"/>
  </si>
  <si>
    <t>Fall 4</t>
    <phoneticPr fontId="2" type="noConversion"/>
  </si>
  <si>
    <t>Intersession 4</t>
    <phoneticPr fontId="2" type="noConversion"/>
  </si>
  <si>
    <t>Spring 4</t>
    <phoneticPr fontId="2" type="noConversion"/>
  </si>
  <si>
    <t>Summer 4</t>
    <phoneticPr fontId="2" type="noConversion"/>
  </si>
  <si>
    <t>TOTAL</t>
    <phoneticPr fontId="2" type="noConversion"/>
  </si>
  <si>
    <t>Recommended Sequence Guide 2017-2018 [Spanish]</t>
    <phoneticPr fontId="2" type="noConversion"/>
  </si>
  <si>
    <t>OT 1076 Intro to OT</t>
    <phoneticPr fontId="2" type="noConversion"/>
  </si>
  <si>
    <t>BS 8100 Biblical Language Tools</t>
    <phoneticPr fontId="2" type="noConversion"/>
  </si>
  <si>
    <t>Elective</t>
    <phoneticPr fontId="2" type="noConversion"/>
  </si>
  <si>
    <t>X</t>
    <phoneticPr fontId="2" type="noConversion"/>
  </si>
  <si>
    <t>Cross-Cultural Experience</t>
    <phoneticPr fontId="2" type="noConversion"/>
  </si>
  <si>
    <t>Spring 3</t>
    <phoneticPr fontId="2" type="noConversion"/>
  </si>
  <si>
    <t>Intersession 3</t>
    <phoneticPr fontId="2" type="noConversion"/>
  </si>
  <si>
    <t>Summer 3</t>
    <phoneticPr fontId="2" type="noConversion"/>
  </si>
  <si>
    <t>FT 8227 Reading Congregations</t>
    <phoneticPr fontId="2" type="noConversion"/>
  </si>
  <si>
    <t>PS 1009 Intro to Pastoral Care</t>
    <phoneticPr fontId="2" type="noConversion"/>
  </si>
  <si>
    <t>LS 1012 Living Worship A</t>
    <phoneticPr fontId="2" type="noConversion"/>
  </si>
  <si>
    <t>FT 1024/FT 8124 Formation Group</t>
    <phoneticPr fontId="2" type="noConversion"/>
  </si>
  <si>
    <t>X</t>
    <phoneticPr fontId="2" type="noConversion"/>
  </si>
  <si>
    <t>Intersession 1</t>
    <phoneticPr fontId="2" type="noConversion"/>
  </si>
  <si>
    <t>NT 1075 Gospels</t>
    <phoneticPr fontId="2" type="noConversion"/>
  </si>
  <si>
    <t>HSST 9200 Lutheran Theol Sources &amp; Herm</t>
    <phoneticPr fontId="2" type="noConversion"/>
  </si>
  <si>
    <t>LS 1012 Living Worship B</t>
    <phoneticPr fontId="2" type="noConversion"/>
  </si>
  <si>
    <t>X</t>
    <phoneticPr fontId="2" type="noConversion"/>
  </si>
  <si>
    <t>Elective</t>
    <phoneticPr fontId="2" type="noConversion"/>
  </si>
  <si>
    <t>FE 2002 Clinical Pastoral Education</t>
    <phoneticPr fontId="2" type="noConversion"/>
  </si>
  <si>
    <t>X</t>
    <phoneticPr fontId="2" type="noConversion"/>
  </si>
  <si>
    <t>Summer 2</t>
  </si>
  <si>
    <t>Year 3</t>
    <phoneticPr fontId="2" type="noConversion"/>
  </si>
  <si>
    <t>LEAF</t>
    <phoneticPr fontId="2" type="noConversion"/>
  </si>
  <si>
    <t>Preaching Elective</t>
    <phoneticPr fontId="2" type="noConversion"/>
  </si>
  <si>
    <t>Distance</t>
    <phoneticPr fontId="2" type="noConversion"/>
  </si>
  <si>
    <t xml:space="preserve">Preaching Elective </t>
    <phoneticPr fontId="2" type="noConversion"/>
  </si>
  <si>
    <t>Recommended Sequence Guide 2017-2018 [Greek]</t>
    <phoneticPr fontId="2" type="noConversion"/>
  </si>
  <si>
    <t>W, 5 groups</t>
  </si>
  <si>
    <t>Intersession 2</t>
  </si>
  <si>
    <t>X</t>
    <phoneticPr fontId="2" type="noConversion"/>
  </si>
  <si>
    <t>Spring 2</t>
  </si>
  <si>
    <t>X</t>
    <phoneticPr fontId="2" type="noConversion"/>
  </si>
  <si>
    <t>Elective</t>
  </si>
  <si>
    <t>Elective</t>
    <phoneticPr fontId="2" type="noConversion"/>
  </si>
  <si>
    <t>Spring 1</t>
    <phoneticPr fontId="2" type="noConversion"/>
  </si>
  <si>
    <t>X</t>
    <phoneticPr fontId="2" type="noConversion"/>
  </si>
  <si>
    <t>X</t>
    <phoneticPr fontId="2" type="noConversion"/>
  </si>
  <si>
    <t>Elective</t>
    <phoneticPr fontId="2" type="noConversion"/>
  </si>
  <si>
    <t>Summer 1</t>
    <phoneticPr fontId="2" type="noConversion"/>
  </si>
  <si>
    <t>Year 2</t>
  </si>
  <si>
    <t>Year 1</t>
    <phoneticPr fontId="2" type="noConversion"/>
  </si>
  <si>
    <t>Online</t>
    <phoneticPr fontId="2" type="noConversion"/>
  </si>
  <si>
    <t>Residential</t>
    <phoneticPr fontId="2" type="noConversion"/>
  </si>
  <si>
    <t>Credits</t>
    <phoneticPr fontId="2" type="noConversion"/>
  </si>
  <si>
    <t>Intensive</t>
    <phoneticPr fontId="2" type="noConversion"/>
  </si>
  <si>
    <t>X</t>
  </si>
  <si>
    <t>X</t>
    <phoneticPr fontId="2" type="noConversion"/>
  </si>
  <si>
    <t>Notes</t>
    <phoneticPr fontId="2" type="noConversion"/>
  </si>
  <si>
    <t>Fall 1</t>
    <phoneticPr fontId="2" type="noConversion"/>
  </si>
  <si>
    <t>Fall 2</t>
  </si>
  <si>
    <t>OT 1076 Intro to OT</t>
    <phoneticPr fontId="2" type="noConversion"/>
  </si>
  <si>
    <t>Gonzalez</t>
    <phoneticPr fontId="2" type="noConversion"/>
  </si>
  <si>
    <t>FT 8227 Reading Congregations</t>
    <phoneticPr fontId="2" type="noConversion"/>
  </si>
  <si>
    <t>Jacobson</t>
    <phoneticPr fontId="2" type="noConversion"/>
  </si>
  <si>
    <t>NT 1070 Intro to NT Greek</t>
    <phoneticPr fontId="2" type="noConversion"/>
  </si>
  <si>
    <t>Menendez-Antuna</t>
    <phoneticPr fontId="2" type="noConversion"/>
  </si>
  <si>
    <t>PS 1009 Intro to Pastoral Care</t>
    <phoneticPr fontId="2" type="noConversion"/>
  </si>
  <si>
    <t>Faculty</t>
    <phoneticPr fontId="2" type="noConversion"/>
  </si>
  <si>
    <t>LS 1012 Living Worship A</t>
    <phoneticPr fontId="2" type="noConversion"/>
  </si>
  <si>
    <t>Evans, Jacobson</t>
    <phoneticPr fontId="2" type="noConversion"/>
  </si>
  <si>
    <t>FT 1024/FT 8124 Formation Group</t>
    <phoneticPr fontId="2" type="noConversion"/>
  </si>
  <si>
    <t>CPCT, Jacobson</t>
    <phoneticPr fontId="2" type="noConversion"/>
  </si>
  <si>
    <t>Intersession 1</t>
    <phoneticPr fontId="2" type="noConversion"/>
  </si>
  <si>
    <t>Spring 1</t>
    <phoneticPr fontId="2" type="noConversion"/>
  </si>
  <si>
    <t>NT 1075 Gospels</t>
    <phoneticPr fontId="2" type="noConversion"/>
  </si>
  <si>
    <t>Menendez-Antuna</t>
    <phoneticPr fontId="2" type="noConversion"/>
  </si>
  <si>
    <t>HSST 9200 Lutheran Theol Sources &amp; Herm</t>
    <phoneticPr fontId="2" type="noConversion"/>
  </si>
  <si>
    <t>Stjerna</t>
    <phoneticPr fontId="2" type="noConversion"/>
  </si>
  <si>
    <t>LS 1012 Living Worship B</t>
    <phoneticPr fontId="2" type="noConversion"/>
  </si>
  <si>
    <t>NT 1074 Reading NT Texts in Greek</t>
    <phoneticPr fontId="2" type="noConversion"/>
  </si>
  <si>
    <t>Menendez-Antuna</t>
    <phoneticPr fontId="2" type="noConversion"/>
  </si>
  <si>
    <t>Elective</t>
    <phoneticPr fontId="2" type="noConversion"/>
  </si>
  <si>
    <t>Summer 1</t>
    <phoneticPr fontId="2" type="noConversion"/>
  </si>
  <si>
    <t>FE 2002 Clinical Pastoral Education</t>
    <phoneticPr fontId="2" type="noConversion"/>
  </si>
  <si>
    <t>Veen</t>
    <phoneticPr fontId="2" type="noConversion"/>
  </si>
  <si>
    <t>If E&amp;J</t>
  </si>
  <si>
    <t>FULFILLS LIVING TRADITION</t>
  </si>
  <si>
    <t>FULFILLS CONFESSIONS</t>
  </si>
  <si>
    <t>Fall 3</t>
  </si>
  <si>
    <t>FULFILLS HISTORY I</t>
  </si>
  <si>
    <t>FULFILLS HISTORY II</t>
  </si>
  <si>
    <t>Year 4</t>
  </si>
  <si>
    <t>Fall 4</t>
  </si>
  <si>
    <t>OT Advanced 2000+</t>
  </si>
  <si>
    <t>Fall 1</t>
  </si>
  <si>
    <t>History Elective</t>
  </si>
  <si>
    <t>SEE DR VEEN</t>
  </si>
  <si>
    <t>Fall A 7 weeks</t>
  </si>
  <si>
    <t>Fall B 7 weeks</t>
  </si>
  <si>
    <t>X</t>
    <phoneticPr fontId="2" type="noConversion"/>
  </si>
  <si>
    <t>Intensive Fall A 7 weeks</t>
  </si>
  <si>
    <t>Intensive Fall B 7 weeks</t>
  </si>
  <si>
    <t>1-3cr or Special Reading Course Your Choice</t>
  </si>
  <si>
    <t>ST 2225 Constructive Theology</t>
  </si>
  <si>
    <t>NT 2225 Paul: Ancient Contexts, Present Consequences</t>
  </si>
  <si>
    <t>RSFT 2550 Ministry Across Cultures</t>
  </si>
  <si>
    <t>HSST 1126 Reading Christian Theology in Context</t>
  </si>
  <si>
    <t>FULFILLS PUBLIC MINISTRY</t>
  </si>
  <si>
    <t>RSFT 1300 Introduction to Faith-Rooted Social Transformation</t>
  </si>
  <si>
    <t>ED 2225 Christian Faith Formation: Pedag+Pract</t>
  </si>
  <si>
    <t>FT 2255 Church Leadership</t>
  </si>
  <si>
    <t>FE 1145 Ministry in Context I: In the Gathered Community</t>
  </si>
  <si>
    <t>SP 2220 Spiritual Practice Group</t>
  </si>
  <si>
    <t>CE 1125 Christian Ethics: Radical Love Embodied</t>
  </si>
  <si>
    <t>FULFILLS INTRO ETHICS</t>
  </si>
  <si>
    <t>FE 1146 Ministry in Context II: In the Gathered Community</t>
  </si>
  <si>
    <t>HSST 4450 Freedom Theology with Martin Luther</t>
  </si>
  <si>
    <t>FE 1147 Ministry in Context III: In the Sent Community</t>
  </si>
  <si>
    <t>RSFT 9100 Evangelism Justice Foundations</t>
  </si>
  <si>
    <t xml:space="preserve">RSFT 9200 Evangelism </t>
  </si>
  <si>
    <t>ED 2226-01 Christian Faith Formation: Contextual Curric Proj</t>
  </si>
  <si>
    <t>ED 2226-02 Christian Faith Formation: Contextual Curric Proj</t>
  </si>
  <si>
    <t>ED 2226-03Christian Faith Formation: Contextual Curric Proj</t>
  </si>
  <si>
    <t>FT 1145 Spanish for Worship I</t>
  </si>
  <si>
    <t>FT 1146 Spanish for Worship II</t>
  </si>
  <si>
    <t>ED 2226-01Christian Faith Formation: Contextual Curric Proj</t>
  </si>
  <si>
    <t>ED 2226-02Christian Faith Formation: Contextual Curric Proj</t>
  </si>
  <si>
    <t>ED 2226-03 Christian Faith Formation: Contextual Curric Proj</t>
  </si>
  <si>
    <t>Faith Traditions or Systematics Elective</t>
  </si>
  <si>
    <t>FE 4450 Internship Quarter 3</t>
  </si>
  <si>
    <t>FE 4450 Internship Quarter 1</t>
  </si>
  <si>
    <t>FE 4450 Internship Quarter 2</t>
  </si>
  <si>
    <t>FE 4450 Internship Quarter 4</t>
  </si>
  <si>
    <t>1-3cr or Special Reading  Your Choice</t>
  </si>
  <si>
    <t>BS-2245 Exegesis Workshop: Greek</t>
  </si>
  <si>
    <t>HM-2245 Biblical Preaching</t>
  </si>
  <si>
    <t>Co-requisite with HM-2245</t>
  </si>
  <si>
    <t>Co-requisite with BS-2245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</si>
</sst>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53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color rgb="FFC00000"/>
      <name val="Calibri"/>
      <family val="2"/>
      <scheme val="minor"/>
    </font>
    <font>
      <sz val="10"/>
      <color rgb="FFC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164" fontId="4" fillId="0" borderId="1" xfId="0" applyNumberFormat="1" applyFont="1" applyBorder="1"/>
    <xf numFmtId="0" fontId="3" fillId="2" borderId="1" xfId="0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164" fontId="5" fillId="2" borderId="1" xfId="0" applyNumberFormat="1" applyFont="1" applyFill="1" applyBorder="1"/>
    <xf numFmtId="0" fontId="4" fillId="0" borderId="2" xfId="0" applyFont="1" applyBorder="1"/>
    <xf numFmtId="0" fontId="0" fillId="0" borderId="3" xfId="0" applyBorder="1"/>
    <xf numFmtId="0" fontId="4" fillId="2" borderId="2" xfId="0" applyFont="1" applyFill="1" applyBorder="1"/>
    <xf numFmtId="0" fontId="3" fillId="2" borderId="2" xfId="0" applyFont="1" applyFill="1" applyBorder="1"/>
    <xf numFmtId="0" fontId="0" fillId="2" borderId="3" xfId="0" applyFill="1" applyBorder="1"/>
    <xf numFmtId="0" fontId="6" fillId="2" borderId="2" xfId="0" applyFont="1" applyFill="1" applyBorder="1"/>
    <xf numFmtId="0" fontId="4" fillId="0" borderId="1" xfId="0" applyFont="1" applyFill="1" applyBorder="1"/>
    <xf numFmtId="0" fontId="4" fillId="2" borderId="0" xfId="0" applyFont="1" applyFill="1"/>
    <xf numFmtId="0" fontId="4" fillId="2" borderId="0" xfId="0" applyFont="1" applyFill="1" applyBorder="1"/>
    <xf numFmtId="0" fontId="4" fillId="2" borderId="1" xfId="0" applyFont="1" applyFill="1" applyBorder="1"/>
    <xf numFmtId="0" fontId="7" fillId="2" borderId="2" xfId="0" applyFont="1" applyFill="1" applyBorder="1"/>
    <xf numFmtId="0" fontId="5" fillId="2" borderId="1" xfId="0" applyFont="1" applyFill="1" applyBorder="1"/>
    <xf numFmtId="0" fontId="1" fillId="2" borderId="3" xfId="0" applyFont="1" applyFill="1" applyBorder="1"/>
    <xf numFmtId="0" fontId="8" fillId="2" borderId="2" xfId="0" applyFont="1" applyFill="1" applyBorder="1"/>
    <xf numFmtId="0" fontId="9" fillId="2" borderId="2" xfId="0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10" fillId="2" borderId="2" xfId="0" applyFont="1" applyFill="1" applyBorder="1"/>
    <xf numFmtId="0" fontId="11" fillId="2" borderId="1" xfId="0" applyFont="1" applyFill="1" applyBorder="1"/>
    <xf numFmtId="164" fontId="11" fillId="2" borderId="1" xfId="0" applyNumberFormat="1" applyFont="1" applyFill="1" applyBorder="1"/>
    <xf numFmtId="0" fontId="12" fillId="2" borderId="1" xfId="0" applyFont="1" applyFill="1" applyBorder="1"/>
    <xf numFmtId="164" fontId="12" fillId="2" borderId="1" xfId="0" applyNumberFormat="1" applyFont="1" applyFill="1" applyBorder="1"/>
    <xf numFmtId="0" fontId="12" fillId="2" borderId="2" xfId="0" applyFont="1" applyFill="1" applyBorder="1"/>
    <xf numFmtId="0" fontId="13" fillId="2" borderId="3" xfId="0" applyFont="1" applyFill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0" fontId="4" fillId="0" borderId="2" xfId="0" applyFont="1" applyFill="1" applyBorder="1"/>
    <xf numFmtId="0" fontId="0" fillId="0" borderId="3" xfId="0" applyFill="1" applyBorder="1"/>
    <xf numFmtId="0" fontId="0" fillId="0" borderId="0" xfId="0" applyFill="1"/>
    <xf numFmtId="0" fontId="4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L232"/>
  <sheetViews>
    <sheetView tabSelected="1" view="pageLayout" topLeftCell="A147" workbookViewId="0">
      <selection activeCell="J37" sqref="J37"/>
    </sheetView>
  </sheetViews>
  <sheetFormatPr defaultColWidth="11.07421875" defaultRowHeight="13.5" x14ac:dyDescent="0.3"/>
  <cols>
    <col min="1" max="1" width="6.765625" style="4" customWidth="1"/>
    <col min="2" max="3" width="11.07421875" style="4"/>
    <col min="4" max="4" width="5.69140625" style="4" customWidth="1"/>
    <col min="5" max="9" width="0" style="4" hidden="1" customWidth="1"/>
    <col min="10" max="10" width="5.69140625" style="5" customWidth="1"/>
    <col min="11" max="11" width="11.07421875" style="11"/>
    <col min="12" max="12" width="11.07421875" style="12"/>
  </cols>
  <sheetData>
    <row r="1" spans="1:12" s="2" customFormat="1" x14ac:dyDescent="0.3">
      <c r="A1" s="6" t="s">
        <v>35</v>
      </c>
      <c r="B1" s="7"/>
      <c r="C1" s="7"/>
      <c r="D1" s="7"/>
      <c r="E1" s="19"/>
      <c r="F1" s="7"/>
      <c r="G1" s="7"/>
      <c r="H1" s="7"/>
      <c r="I1" s="7"/>
      <c r="J1" s="8"/>
      <c r="K1" s="13"/>
      <c r="L1" s="15"/>
    </row>
    <row r="2" spans="1:12" s="2" customFormat="1" x14ac:dyDescent="0.3">
      <c r="A2" s="6"/>
      <c r="B2" s="7"/>
      <c r="C2" s="7"/>
      <c r="D2" s="7"/>
      <c r="E2" s="19"/>
      <c r="F2" s="7"/>
      <c r="G2" s="7"/>
      <c r="H2" s="7"/>
      <c r="I2" s="7"/>
      <c r="J2" s="8"/>
      <c r="K2" s="13"/>
      <c r="L2" s="15"/>
    </row>
    <row r="3" spans="1:12" s="2" customFormat="1" x14ac:dyDescent="0.3">
      <c r="A3" s="6" t="s">
        <v>49</v>
      </c>
      <c r="B3" s="6" t="s">
        <v>57</v>
      </c>
      <c r="C3" s="7"/>
      <c r="D3" s="7"/>
      <c r="E3" s="6" t="s">
        <v>51</v>
      </c>
      <c r="F3" s="6" t="s">
        <v>50</v>
      </c>
      <c r="G3" s="6" t="s">
        <v>53</v>
      </c>
      <c r="H3" s="6" t="s">
        <v>31</v>
      </c>
      <c r="I3" s="6" t="s">
        <v>33</v>
      </c>
      <c r="J3" s="9" t="s">
        <v>52</v>
      </c>
      <c r="K3" s="14" t="s">
        <v>56</v>
      </c>
      <c r="L3" s="15"/>
    </row>
    <row r="4" spans="1:12" s="2" customFormat="1" x14ac:dyDescent="0.3">
      <c r="A4" s="17"/>
      <c r="B4" s="7" t="s">
        <v>59</v>
      </c>
      <c r="C4" s="7"/>
      <c r="D4" s="7"/>
      <c r="E4" s="18" t="s">
        <v>60</v>
      </c>
      <c r="F4" s="7"/>
      <c r="G4" s="7"/>
      <c r="H4" s="7"/>
      <c r="I4" s="7"/>
      <c r="J4" s="8">
        <v>3</v>
      </c>
      <c r="K4" s="13"/>
      <c r="L4" s="15"/>
    </row>
    <row r="5" spans="1:12" s="2" customFormat="1" x14ac:dyDescent="0.3">
      <c r="A5" s="17"/>
      <c r="B5" s="7" t="s">
        <v>61</v>
      </c>
      <c r="C5" s="7"/>
      <c r="D5" s="7"/>
      <c r="E5" s="18" t="s">
        <v>62</v>
      </c>
      <c r="F5" s="7"/>
      <c r="G5" s="7"/>
      <c r="H5" s="7"/>
      <c r="I5" s="7"/>
      <c r="J5" s="8">
        <v>1.5</v>
      </c>
      <c r="K5" s="13"/>
      <c r="L5" s="15"/>
    </row>
    <row r="6" spans="1:12" s="2" customFormat="1" x14ac:dyDescent="0.3">
      <c r="A6" s="17"/>
      <c r="B6" s="7" t="s">
        <v>63</v>
      </c>
      <c r="C6" s="7"/>
      <c r="D6" s="7"/>
      <c r="E6" s="18" t="s">
        <v>64</v>
      </c>
      <c r="F6" s="7"/>
      <c r="G6" s="7"/>
      <c r="H6" s="7"/>
      <c r="I6" s="7"/>
      <c r="J6" s="8">
        <v>3</v>
      </c>
      <c r="K6" s="13"/>
      <c r="L6" s="15"/>
    </row>
    <row r="7" spans="1:12" x14ac:dyDescent="0.3">
      <c r="A7" s="17"/>
      <c r="B7" s="7" t="s">
        <v>65</v>
      </c>
      <c r="C7" s="7"/>
      <c r="D7" s="7"/>
      <c r="E7" s="18" t="s">
        <v>66</v>
      </c>
      <c r="F7" s="7"/>
      <c r="G7" s="7"/>
      <c r="H7" s="7"/>
      <c r="I7" s="7"/>
      <c r="J7" s="8">
        <v>3</v>
      </c>
      <c r="K7" s="13"/>
      <c r="L7" s="15"/>
    </row>
    <row r="8" spans="1:12" x14ac:dyDescent="0.3">
      <c r="A8" s="17"/>
      <c r="B8" s="7" t="s">
        <v>67</v>
      </c>
      <c r="C8" s="7"/>
      <c r="D8" s="7"/>
      <c r="E8" s="18" t="s">
        <v>68</v>
      </c>
      <c r="F8" s="7"/>
      <c r="G8" s="7"/>
      <c r="H8" s="7"/>
      <c r="I8" s="7"/>
      <c r="J8" s="8">
        <v>2</v>
      </c>
      <c r="K8" s="13"/>
      <c r="L8" s="15"/>
    </row>
    <row r="9" spans="1:12" x14ac:dyDescent="0.3">
      <c r="A9" s="17"/>
      <c r="B9" s="7" t="s">
        <v>69</v>
      </c>
      <c r="C9" s="7"/>
      <c r="D9" s="7"/>
      <c r="E9" s="18" t="s">
        <v>70</v>
      </c>
      <c r="F9" s="7" t="s">
        <v>45</v>
      </c>
      <c r="G9" s="7"/>
      <c r="H9" s="7"/>
      <c r="I9" s="7"/>
      <c r="J9" s="8">
        <v>0</v>
      </c>
      <c r="K9" s="13"/>
      <c r="L9" s="15"/>
    </row>
    <row r="10" spans="1:12" x14ac:dyDescent="0.3">
      <c r="A10" s="17"/>
      <c r="B10" s="7"/>
      <c r="C10" s="7"/>
      <c r="D10" s="7"/>
      <c r="E10" s="18"/>
      <c r="F10" s="7"/>
      <c r="G10" s="7"/>
      <c r="H10" s="7"/>
      <c r="I10" s="7"/>
      <c r="J10" s="9">
        <f>SUM(J4:J9)</f>
        <v>12.5</v>
      </c>
      <c r="K10" s="13"/>
      <c r="L10" s="15"/>
    </row>
    <row r="11" spans="1:12" s="2" customFormat="1" ht="5.7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"/>
      <c r="K11" s="11"/>
      <c r="L11" s="12"/>
    </row>
    <row r="12" spans="1:12" x14ac:dyDescent="0.3">
      <c r="B12" s="6" t="s">
        <v>71</v>
      </c>
      <c r="C12" s="7"/>
      <c r="D12" s="7"/>
      <c r="E12" s="6" t="s">
        <v>51</v>
      </c>
      <c r="F12" s="6" t="s">
        <v>50</v>
      </c>
      <c r="G12" s="6" t="s">
        <v>53</v>
      </c>
      <c r="H12" s="6" t="s">
        <v>31</v>
      </c>
      <c r="I12" s="6" t="s">
        <v>33</v>
      </c>
      <c r="J12" s="9" t="s">
        <v>52</v>
      </c>
      <c r="K12" s="14" t="s">
        <v>56</v>
      </c>
      <c r="L12" s="15"/>
    </row>
    <row r="13" spans="1:12" x14ac:dyDescent="0.3">
      <c r="B13" s="7"/>
      <c r="C13" s="7"/>
      <c r="D13" s="7"/>
      <c r="E13" s="18"/>
      <c r="F13" s="7"/>
      <c r="G13" s="7"/>
      <c r="H13" s="7"/>
      <c r="I13" s="7"/>
      <c r="J13" s="8">
        <v>0</v>
      </c>
      <c r="K13" s="13"/>
      <c r="L13" s="15"/>
    </row>
    <row r="14" spans="1:12" x14ac:dyDescent="0.3">
      <c r="B14" s="7"/>
      <c r="C14" s="7"/>
      <c r="D14" s="7"/>
      <c r="E14" s="18"/>
      <c r="F14" s="7"/>
      <c r="G14" s="7"/>
      <c r="H14" s="7"/>
      <c r="I14" s="7"/>
      <c r="J14" s="9">
        <f>SUM(J13)</f>
        <v>0</v>
      </c>
      <c r="K14" s="13"/>
      <c r="L14" s="15"/>
    </row>
    <row r="15" spans="1:12" s="2" customFormat="1" ht="5.75" customHeight="1" x14ac:dyDescent="0.3">
      <c r="A15" s="4"/>
      <c r="B15" s="4"/>
      <c r="C15" s="4"/>
      <c r="D15" s="4"/>
      <c r="E15" s="4"/>
      <c r="F15" s="4"/>
      <c r="G15" s="4"/>
      <c r="H15" s="4"/>
      <c r="I15" s="4"/>
      <c r="J15" s="5"/>
      <c r="K15" s="11"/>
      <c r="L15" s="12"/>
    </row>
    <row r="16" spans="1:12" x14ac:dyDescent="0.3">
      <c r="B16" s="6" t="s">
        <v>72</v>
      </c>
      <c r="C16" s="7"/>
      <c r="D16" s="7"/>
      <c r="E16" s="6" t="s">
        <v>51</v>
      </c>
      <c r="F16" s="6" t="s">
        <v>50</v>
      </c>
      <c r="G16" s="6" t="s">
        <v>53</v>
      </c>
      <c r="H16" s="6" t="s">
        <v>31</v>
      </c>
      <c r="I16" s="6" t="s">
        <v>33</v>
      </c>
      <c r="J16" s="9" t="s">
        <v>52</v>
      </c>
      <c r="K16" s="14" t="s">
        <v>56</v>
      </c>
      <c r="L16" s="15"/>
    </row>
    <row r="17" spans="1:12" x14ac:dyDescent="0.3">
      <c r="B17" s="7" t="s">
        <v>73</v>
      </c>
      <c r="C17" s="7"/>
      <c r="D17" s="7"/>
      <c r="E17" s="18" t="s">
        <v>74</v>
      </c>
      <c r="F17" s="7"/>
      <c r="G17" s="7"/>
      <c r="H17" s="7"/>
      <c r="I17" s="7"/>
      <c r="J17" s="8">
        <v>3</v>
      </c>
      <c r="K17" s="13"/>
      <c r="L17" s="15"/>
    </row>
    <row r="18" spans="1:12" x14ac:dyDescent="0.3">
      <c r="B18" s="7" t="s">
        <v>75</v>
      </c>
      <c r="C18" s="7"/>
      <c r="D18" s="7"/>
      <c r="E18" s="18" t="s">
        <v>76</v>
      </c>
      <c r="F18" s="7"/>
      <c r="G18" s="7"/>
      <c r="H18" s="7"/>
      <c r="I18" s="7"/>
      <c r="J18" s="8">
        <v>3</v>
      </c>
      <c r="K18" s="24" t="s">
        <v>86</v>
      </c>
      <c r="L18" s="15"/>
    </row>
    <row r="19" spans="1:12" x14ac:dyDescent="0.3">
      <c r="B19" s="7" t="s">
        <v>77</v>
      </c>
      <c r="C19" s="7"/>
      <c r="D19" s="7"/>
      <c r="E19" s="18" t="s">
        <v>68</v>
      </c>
      <c r="F19" s="7"/>
      <c r="G19" s="7"/>
      <c r="H19" s="7"/>
      <c r="I19" s="7" t="s">
        <v>55</v>
      </c>
      <c r="J19" s="8">
        <v>2</v>
      </c>
      <c r="K19" s="13"/>
      <c r="L19" s="15"/>
    </row>
    <row r="20" spans="1:12" x14ac:dyDescent="0.3">
      <c r="B20" s="7" t="s">
        <v>78</v>
      </c>
      <c r="C20" s="7"/>
      <c r="D20" s="7"/>
      <c r="E20" s="18" t="s">
        <v>79</v>
      </c>
      <c r="F20" s="7"/>
      <c r="G20" s="7"/>
      <c r="H20" s="7"/>
      <c r="I20" s="7"/>
      <c r="J20" s="8">
        <v>3</v>
      </c>
      <c r="K20" s="13"/>
      <c r="L20" s="15"/>
    </row>
    <row r="21" spans="1:12" x14ac:dyDescent="0.3">
      <c r="B21" s="7" t="s">
        <v>80</v>
      </c>
      <c r="C21" s="7"/>
      <c r="D21" s="7"/>
      <c r="E21" s="18"/>
      <c r="F21" s="7"/>
      <c r="G21" s="7"/>
      <c r="H21" s="7"/>
      <c r="I21" s="7"/>
      <c r="J21" s="8">
        <v>3</v>
      </c>
      <c r="K21" s="13"/>
      <c r="L21" s="15"/>
    </row>
    <row r="22" spans="1:12" s="2" customFormat="1" x14ac:dyDescent="0.3">
      <c r="A22" s="4"/>
      <c r="B22" s="7"/>
      <c r="C22" s="7"/>
      <c r="D22" s="7"/>
      <c r="E22" s="18"/>
      <c r="F22" s="7"/>
      <c r="G22" s="7"/>
      <c r="H22" s="7"/>
      <c r="I22" s="7"/>
      <c r="J22" s="9">
        <f>SUM(J17:J21)</f>
        <v>14</v>
      </c>
      <c r="K22" s="13"/>
      <c r="L22" s="15"/>
    </row>
    <row r="23" spans="1:12" s="2" customFormat="1" ht="5.7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5"/>
      <c r="K23" s="11"/>
      <c r="L23" s="12"/>
    </row>
    <row r="24" spans="1:12" x14ac:dyDescent="0.3">
      <c r="B24" s="6" t="s">
        <v>81</v>
      </c>
      <c r="C24" s="7"/>
      <c r="D24" s="7"/>
      <c r="E24" s="6" t="s">
        <v>51</v>
      </c>
      <c r="F24" s="6" t="s">
        <v>50</v>
      </c>
      <c r="G24" s="6" t="s">
        <v>53</v>
      </c>
      <c r="H24" s="6" t="s">
        <v>31</v>
      </c>
      <c r="I24" s="6" t="s">
        <v>33</v>
      </c>
      <c r="J24" s="9" t="s">
        <v>52</v>
      </c>
      <c r="K24" s="14" t="s">
        <v>56</v>
      </c>
      <c r="L24" s="15"/>
    </row>
    <row r="25" spans="1:12" x14ac:dyDescent="0.3">
      <c r="B25" s="7" t="s">
        <v>82</v>
      </c>
      <c r="C25" s="7"/>
      <c r="D25" s="7"/>
      <c r="E25" s="18" t="s">
        <v>83</v>
      </c>
      <c r="F25" s="7"/>
      <c r="G25" s="7"/>
      <c r="H25" s="7"/>
      <c r="I25" s="7"/>
      <c r="J25" s="8">
        <v>0</v>
      </c>
      <c r="K25" s="13"/>
      <c r="L25" s="15"/>
    </row>
    <row r="26" spans="1:12" x14ac:dyDescent="0.3">
      <c r="B26" s="7"/>
      <c r="C26" s="7"/>
      <c r="D26" s="7"/>
      <c r="E26" s="7"/>
      <c r="F26" s="7"/>
      <c r="G26" s="7"/>
      <c r="H26" s="7"/>
      <c r="I26" s="7"/>
      <c r="J26" s="9">
        <f>SUM(J25)</f>
        <v>0</v>
      </c>
      <c r="K26" s="13"/>
      <c r="L26" s="15"/>
    </row>
    <row r="27" spans="1:12" x14ac:dyDescent="0.3">
      <c r="E27" s="6"/>
      <c r="F27" s="6"/>
      <c r="G27" s="6"/>
      <c r="H27" s="6"/>
      <c r="I27" s="6"/>
      <c r="J27" s="9">
        <f>J10+J14+J22+J26</f>
        <v>26.5</v>
      </c>
    </row>
    <row r="28" spans="1:12" s="2" customFormat="1" ht="5.75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5"/>
      <c r="K28" s="11"/>
      <c r="L28" s="12"/>
    </row>
    <row r="29" spans="1:12" x14ac:dyDescent="0.3">
      <c r="A29" s="6" t="s">
        <v>48</v>
      </c>
      <c r="B29" s="6" t="s">
        <v>58</v>
      </c>
      <c r="C29" s="7"/>
      <c r="D29" s="7"/>
      <c r="E29" s="6" t="s">
        <v>51</v>
      </c>
      <c r="F29" s="6" t="s">
        <v>50</v>
      </c>
      <c r="G29" s="6" t="s">
        <v>53</v>
      </c>
      <c r="H29" s="6" t="s">
        <v>31</v>
      </c>
      <c r="I29" s="6" t="s">
        <v>33</v>
      </c>
      <c r="J29" s="9" t="s">
        <v>52</v>
      </c>
      <c r="K29" s="14" t="s">
        <v>56</v>
      </c>
      <c r="L29" s="15"/>
    </row>
    <row r="30" spans="1:12" x14ac:dyDescent="0.3">
      <c r="B30" s="13" t="s">
        <v>133</v>
      </c>
      <c r="C30" s="44"/>
      <c r="D30" s="45"/>
      <c r="E30" s="20" t="s">
        <v>11</v>
      </c>
      <c r="F30" s="20"/>
      <c r="G30" s="20"/>
      <c r="H30" s="20"/>
      <c r="I30" s="20"/>
      <c r="J30" s="8">
        <v>1</v>
      </c>
      <c r="K30" s="13" t="s">
        <v>135</v>
      </c>
      <c r="L30" s="15"/>
    </row>
    <row r="31" spans="1:12" s="2" customFormat="1" x14ac:dyDescent="0.3">
      <c r="A31" s="4"/>
      <c r="B31" s="13" t="s">
        <v>134</v>
      </c>
      <c r="C31" s="44"/>
      <c r="D31" s="45"/>
      <c r="E31" s="41"/>
      <c r="F31" s="41"/>
      <c r="G31" s="41"/>
      <c r="H31" s="41"/>
      <c r="I31" s="41"/>
      <c r="J31" s="8">
        <v>3</v>
      </c>
      <c r="K31" s="13" t="s">
        <v>136</v>
      </c>
      <c r="L31" s="15"/>
    </row>
    <row r="32" spans="1:12" x14ac:dyDescent="0.3">
      <c r="B32" s="46" t="s">
        <v>102</v>
      </c>
      <c r="C32" s="47"/>
      <c r="D32" s="45"/>
      <c r="E32" s="7" t="s">
        <v>54</v>
      </c>
      <c r="F32" s="7"/>
      <c r="G32" s="7"/>
      <c r="H32" s="7"/>
      <c r="I32" s="7"/>
      <c r="J32" s="8">
        <v>3</v>
      </c>
      <c r="K32" s="21"/>
      <c r="L32" s="15"/>
    </row>
    <row r="33" spans="1:12" x14ac:dyDescent="0.3">
      <c r="B33" s="13" t="s">
        <v>103</v>
      </c>
      <c r="C33" s="44"/>
      <c r="D33" s="45"/>
      <c r="E33" s="20" t="s">
        <v>11</v>
      </c>
      <c r="F33" s="20"/>
      <c r="G33" s="20"/>
      <c r="H33" s="20"/>
      <c r="I33" s="20"/>
      <c r="J33" s="8">
        <v>1.5</v>
      </c>
      <c r="K33" s="13"/>
      <c r="L33" s="15"/>
    </row>
    <row r="34" spans="1:12" x14ac:dyDescent="0.3">
      <c r="B34" s="13" t="s">
        <v>41</v>
      </c>
      <c r="C34" s="44"/>
      <c r="D34" s="45"/>
      <c r="E34" s="7"/>
      <c r="F34" s="7"/>
      <c r="G34" s="7"/>
      <c r="H34" s="7"/>
      <c r="I34" s="7"/>
      <c r="J34" s="8">
        <v>3</v>
      </c>
      <c r="K34" s="21"/>
      <c r="L34" s="15"/>
    </row>
    <row r="35" spans="1:12" s="2" customFormat="1" x14ac:dyDescent="0.3">
      <c r="A35" s="4"/>
      <c r="B35" s="13" t="s">
        <v>41</v>
      </c>
      <c r="C35" s="44"/>
      <c r="D35" s="45"/>
      <c r="E35" s="20"/>
      <c r="F35" s="20"/>
      <c r="G35" s="20"/>
      <c r="H35" s="20"/>
      <c r="I35" s="20"/>
      <c r="J35" s="8">
        <v>3</v>
      </c>
      <c r="K35" s="21"/>
      <c r="L35" s="15"/>
    </row>
    <row r="36" spans="1:12" x14ac:dyDescent="0.3">
      <c r="B36" s="46" t="s">
        <v>111</v>
      </c>
      <c r="C36" s="47"/>
      <c r="D36" s="48"/>
      <c r="E36" s="7" t="s">
        <v>54</v>
      </c>
      <c r="F36" s="7"/>
      <c r="G36" s="7"/>
      <c r="H36" s="7"/>
      <c r="I36" s="7"/>
      <c r="J36" s="8">
        <v>0</v>
      </c>
      <c r="K36" s="13" t="s">
        <v>36</v>
      </c>
      <c r="L36" s="15"/>
    </row>
    <row r="37" spans="1:12" x14ac:dyDescent="0.3">
      <c r="B37" s="13"/>
      <c r="C37" s="44"/>
      <c r="D37" s="45"/>
      <c r="E37" s="7"/>
      <c r="F37" s="7"/>
      <c r="G37" s="7"/>
      <c r="H37" s="7"/>
      <c r="I37" s="7"/>
      <c r="J37" s="9">
        <f>SUM(J30:J36)</f>
        <v>14.5</v>
      </c>
      <c r="K37" s="13"/>
      <c r="L37" s="15"/>
    </row>
    <row r="38" spans="1:12" s="2" customFormat="1" ht="5.7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5"/>
      <c r="K38" s="11"/>
      <c r="L38" s="12"/>
    </row>
    <row r="39" spans="1:12" x14ac:dyDescent="0.3">
      <c r="B39" s="43" t="s">
        <v>37</v>
      </c>
      <c r="C39" s="43"/>
      <c r="D39" s="7"/>
      <c r="E39" s="6" t="s">
        <v>51</v>
      </c>
      <c r="F39" s="6" t="s">
        <v>50</v>
      </c>
      <c r="G39" s="6" t="s">
        <v>53</v>
      </c>
      <c r="H39" s="6" t="s">
        <v>31</v>
      </c>
      <c r="I39" s="6" t="s">
        <v>33</v>
      </c>
      <c r="J39" s="9" t="s">
        <v>52</v>
      </c>
      <c r="K39" s="14" t="s">
        <v>56</v>
      </c>
      <c r="L39" s="15"/>
    </row>
    <row r="40" spans="1:12" x14ac:dyDescent="0.3">
      <c r="B40" s="42" t="s">
        <v>12</v>
      </c>
      <c r="C40" s="42"/>
      <c r="D40" s="42"/>
      <c r="E40" s="7"/>
      <c r="F40" s="7"/>
      <c r="G40" s="7"/>
      <c r="H40" s="7"/>
      <c r="I40" s="7"/>
      <c r="J40" s="8">
        <v>0</v>
      </c>
      <c r="K40" s="21" t="s">
        <v>95</v>
      </c>
      <c r="L40" s="15"/>
    </row>
    <row r="41" spans="1:12" s="2" customFormat="1" x14ac:dyDescent="0.3">
      <c r="A41" s="4"/>
      <c r="B41" s="42" t="s">
        <v>117</v>
      </c>
      <c r="C41" s="42"/>
      <c r="D41" s="42"/>
      <c r="E41" s="28" t="s">
        <v>44</v>
      </c>
      <c r="F41" s="28"/>
      <c r="G41" s="28" t="s">
        <v>55</v>
      </c>
      <c r="H41" s="28"/>
      <c r="I41" s="28"/>
      <c r="J41" s="8">
        <v>1.5</v>
      </c>
      <c r="K41" s="29" t="s">
        <v>84</v>
      </c>
      <c r="L41" s="15"/>
    </row>
    <row r="42" spans="1:12" x14ac:dyDescent="0.3">
      <c r="B42" s="42" t="s">
        <v>118</v>
      </c>
      <c r="C42" s="42"/>
      <c r="D42" s="42"/>
      <c r="E42" s="7" t="s">
        <v>44</v>
      </c>
      <c r="F42" s="7"/>
      <c r="G42" s="7" t="s">
        <v>55</v>
      </c>
      <c r="H42" s="7"/>
      <c r="I42" s="7"/>
      <c r="J42" s="8">
        <v>1.5</v>
      </c>
      <c r="K42" s="29" t="s">
        <v>84</v>
      </c>
      <c r="L42" s="15"/>
    </row>
    <row r="43" spans="1:12" x14ac:dyDescent="0.3">
      <c r="B43" s="7"/>
      <c r="C43" s="7"/>
      <c r="D43" s="7"/>
      <c r="E43" s="7"/>
      <c r="F43" s="7"/>
      <c r="G43" s="7"/>
      <c r="H43" s="7"/>
      <c r="I43" s="7"/>
      <c r="J43" s="9">
        <f>SUM(J40)</f>
        <v>0</v>
      </c>
      <c r="K43" s="13"/>
      <c r="L43" s="15"/>
    </row>
    <row r="44" spans="1:12" s="2" customFormat="1" ht="5.7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5"/>
      <c r="K44" s="11"/>
      <c r="L44" s="12"/>
    </row>
    <row r="45" spans="1:12" x14ac:dyDescent="0.3">
      <c r="B45" s="6" t="s">
        <v>39</v>
      </c>
      <c r="C45" s="7"/>
      <c r="D45" s="7"/>
      <c r="E45" s="6" t="s">
        <v>51</v>
      </c>
      <c r="F45" s="6" t="s">
        <v>50</v>
      </c>
      <c r="G45" s="6" t="s">
        <v>53</v>
      </c>
      <c r="H45" s="6" t="s">
        <v>31</v>
      </c>
      <c r="I45" s="6" t="s">
        <v>33</v>
      </c>
      <c r="J45" s="9" t="s">
        <v>52</v>
      </c>
      <c r="K45" s="14" t="s">
        <v>56</v>
      </c>
      <c r="L45" s="15"/>
    </row>
    <row r="46" spans="1:12" x14ac:dyDescent="0.3">
      <c r="B46" s="42" t="s">
        <v>104</v>
      </c>
      <c r="C46" s="42"/>
      <c r="D46" s="7"/>
      <c r="E46" s="7" t="s">
        <v>25</v>
      </c>
      <c r="F46" s="7"/>
      <c r="G46" s="7"/>
      <c r="H46" s="7"/>
      <c r="I46" s="7"/>
      <c r="J46" s="8">
        <v>3</v>
      </c>
      <c r="K46" s="13"/>
      <c r="L46" s="15"/>
    </row>
    <row r="47" spans="1:12" x14ac:dyDescent="0.3">
      <c r="B47" s="42" t="s">
        <v>105</v>
      </c>
      <c r="C47" s="42"/>
      <c r="D47" s="7"/>
      <c r="E47" s="7" t="s">
        <v>54</v>
      </c>
      <c r="F47" s="7"/>
      <c r="G47" s="7"/>
      <c r="H47" s="7"/>
      <c r="I47" s="7"/>
      <c r="J47" s="8">
        <v>3</v>
      </c>
      <c r="K47" s="24" t="s">
        <v>88</v>
      </c>
      <c r="L47" s="15"/>
    </row>
    <row r="48" spans="1:12" x14ac:dyDescent="0.3">
      <c r="B48" s="30" t="s">
        <v>107</v>
      </c>
      <c r="C48" s="30"/>
      <c r="D48" s="30"/>
      <c r="E48" s="30"/>
      <c r="F48" s="30"/>
      <c r="G48" s="30"/>
      <c r="H48" s="30"/>
      <c r="I48" s="30"/>
      <c r="J48" s="31">
        <v>3</v>
      </c>
      <c r="K48" s="21" t="s">
        <v>106</v>
      </c>
      <c r="L48" s="15"/>
    </row>
    <row r="49" spans="1:12" s="2" customFormat="1" x14ac:dyDescent="0.3">
      <c r="A49" s="4"/>
      <c r="B49" s="22" t="s">
        <v>108</v>
      </c>
      <c r="C49" s="22"/>
      <c r="D49" s="22"/>
      <c r="E49" s="22" t="s">
        <v>11</v>
      </c>
      <c r="F49" s="22"/>
      <c r="G49" s="22" t="s">
        <v>11</v>
      </c>
      <c r="H49" s="22"/>
      <c r="I49" s="22"/>
      <c r="J49" s="10">
        <v>1.5</v>
      </c>
      <c r="K49" s="16" t="s">
        <v>99</v>
      </c>
      <c r="L49" s="15"/>
    </row>
    <row r="50" spans="1:12" s="2" customFormat="1" x14ac:dyDescent="0.3">
      <c r="A50" s="4"/>
      <c r="B50" s="22" t="s">
        <v>109</v>
      </c>
      <c r="C50" s="22"/>
      <c r="D50" s="22"/>
      <c r="E50" s="22" t="s">
        <v>11</v>
      </c>
      <c r="F50" s="22"/>
      <c r="G50" s="22" t="s">
        <v>11</v>
      </c>
      <c r="H50" s="22"/>
      <c r="I50" s="22"/>
      <c r="J50" s="10">
        <v>1.5</v>
      </c>
      <c r="K50" s="16" t="s">
        <v>100</v>
      </c>
      <c r="L50" s="15"/>
    </row>
    <row r="51" spans="1:12" x14ac:dyDescent="0.3">
      <c r="B51" s="42" t="s">
        <v>110</v>
      </c>
      <c r="C51" s="42"/>
      <c r="D51" s="42"/>
      <c r="E51" s="7" t="s">
        <v>54</v>
      </c>
      <c r="F51" s="7"/>
      <c r="G51" s="7"/>
      <c r="H51" s="7"/>
      <c r="I51" s="7"/>
      <c r="J51" s="8">
        <v>0</v>
      </c>
      <c r="K51" s="13"/>
      <c r="L51" s="15"/>
    </row>
    <row r="52" spans="1:12" x14ac:dyDescent="0.3">
      <c r="B52" s="42" t="s">
        <v>111</v>
      </c>
      <c r="C52" s="42"/>
      <c r="D52" s="42"/>
      <c r="E52" s="7" t="s">
        <v>54</v>
      </c>
      <c r="F52" s="7"/>
      <c r="G52" s="7"/>
      <c r="H52" s="7"/>
      <c r="I52" s="7"/>
      <c r="J52" s="8">
        <v>0</v>
      </c>
      <c r="K52" s="13"/>
      <c r="L52" s="15"/>
    </row>
    <row r="53" spans="1:12" x14ac:dyDescent="0.3">
      <c r="B53" s="7"/>
      <c r="C53" s="7"/>
      <c r="D53" s="7"/>
      <c r="E53" s="7"/>
      <c r="F53" s="7"/>
      <c r="G53" s="7"/>
      <c r="H53" s="7"/>
      <c r="I53" s="7"/>
      <c r="J53" s="9">
        <f>SUM(J46:J52)</f>
        <v>12</v>
      </c>
      <c r="K53" s="13"/>
      <c r="L53" s="15"/>
    </row>
    <row r="54" spans="1:12" s="2" customFormat="1" ht="5.7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5"/>
      <c r="K54" s="11"/>
      <c r="L54" s="12"/>
    </row>
    <row r="55" spans="1:12" x14ac:dyDescent="0.3">
      <c r="B55" s="6" t="s">
        <v>29</v>
      </c>
      <c r="C55" s="7"/>
      <c r="D55" s="7"/>
      <c r="E55" s="6" t="s">
        <v>51</v>
      </c>
      <c r="F55" s="6" t="s">
        <v>50</v>
      </c>
      <c r="G55" s="6" t="s">
        <v>53</v>
      </c>
      <c r="H55" s="6" t="s">
        <v>31</v>
      </c>
      <c r="I55" s="6" t="s">
        <v>33</v>
      </c>
      <c r="J55" s="9" t="s">
        <v>52</v>
      </c>
      <c r="K55" s="14" t="s">
        <v>56</v>
      </c>
      <c r="L55" s="15"/>
    </row>
    <row r="56" spans="1:12" x14ac:dyDescent="0.3">
      <c r="B56" s="7"/>
      <c r="C56" s="7"/>
      <c r="D56" s="7"/>
      <c r="E56" s="7"/>
      <c r="F56" s="7"/>
      <c r="G56" s="7"/>
      <c r="H56" s="7"/>
      <c r="I56" s="7"/>
      <c r="J56" s="8">
        <v>0</v>
      </c>
      <c r="K56" s="13"/>
      <c r="L56" s="15"/>
    </row>
    <row r="57" spans="1:12" x14ac:dyDescent="0.3">
      <c r="B57" s="7"/>
      <c r="C57" s="7"/>
      <c r="D57" s="7"/>
      <c r="E57" s="7"/>
      <c r="F57" s="7"/>
      <c r="G57" s="7"/>
      <c r="H57" s="7"/>
      <c r="I57" s="7"/>
      <c r="J57" s="9">
        <f>SUM(J56)</f>
        <v>0</v>
      </c>
      <c r="K57" s="13"/>
      <c r="L57" s="15"/>
    </row>
    <row r="58" spans="1:12" x14ac:dyDescent="0.3">
      <c r="E58" s="6"/>
      <c r="F58" s="6"/>
      <c r="G58" s="6"/>
      <c r="H58" s="6"/>
      <c r="I58" s="6"/>
      <c r="J58" s="9">
        <f>J37+J43+J53+J57</f>
        <v>26.5</v>
      </c>
    </row>
    <row r="59" spans="1:12" s="40" customFormat="1" x14ac:dyDescent="0.3">
      <c r="A59" s="17"/>
      <c r="B59" s="17"/>
      <c r="C59" s="17"/>
      <c r="D59" s="17"/>
      <c r="E59" s="36"/>
      <c r="F59" s="36"/>
      <c r="G59" s="36"/>
      <c r="H59" s="36"/>
      <c r="I59" s="36"/>
      <c r="J59" s="37"/>
      <c r="K59" s="38"/>
      <c r="L59" s="39"/>
    </row>
    <row r="60" spans="1:12" s="2" customFormat="1" ht="5.7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5"/>
      <c r="K60" s="11"/>
      <c r="L60" s="12"/>
    </row>
    <row r="61" spans="1:12" x14ac:dyDescent="0.3">
      <c r="A61" s="6" t="s">
        <v>30</v>
      </c>
      <c r="B61" s="6" t="s">
        <v>87</v>
      </c>
      <c r="C61" s="7"/>
      <c r="D61" s="7"/>
      <c r="E61" s="6" t="s">
        <v>51</v>
      </c>
      <c r="F61" s="6" t="s">
        <v>50</v>
      </c>
      <c r="G61" s="6" t="s">
        <v>53</v>
      </c>
      <c r="H61" s="6" t="s">
        <v>31</v>
      </c>
      <c r="I61" s="6" t="s">
        <v>33</v>
      </c>
      <c r="J61" s="9" t="s">
        <v>52</v>
      </c>
      <c r="K61" s="14" t="s">
        <v>56</v>
      </c>
      <c r="L61" s="15"/>
    </row>
    <row r="62" spans="1:12" x14ac:dyDescent="0.3">
      <c r="B62" s="7" t="s">
        <v>112</v>
      </c>
      <c r="C62" s="7"/>
      <c r="D62" s="7"/>
      <c r="E62" s="7" t="s">
        <v>44</v>
      </c>
      <c r="F62" s="7"/>
      <c r="G62" s="7"/>
      <c r="H62" s="7"/>
      <c r="I62" s="7"/>
      <c r="J62" s="8">
        <v>3</v>
      </c>
      <c r="K62" s="24" t="s">
        <v>113</v>
      </c>
      <c r="L62" s="15"/>
    </row>
    <row r="63" spans="1:12" x14ac:dyDescent="0.3">
      <c r="B63" s="7" t="s">
        <v>94</v>
      </c>
      <c r="C63" s="7"/>
      <c r="D63" s="7"/>
      <c r="E63" s="7" t="s">
        <v>55</v>
      </c>
      <c r="F63" s="7"/>
      <c r="G63" s="7"/>
      <c r="H63" s="7"/>
      <c r="I63" s="7"/>
      <c r="J63" s="8">
        <v>3</v>
      </c>
      <c r="K63" s="24" t="s">
        <v>89</v>
      </c>
      <c r="L63" s="15"/>
    </row>
    <row r="64" spans="1:12" x14ac:dyDescent="0.3">
      <c r="B64" s="42" t="s">
        <v>127</v>
      </c>
      <c r="C64" s="42"/>
      <c r="D64" s="42"/>
      <c r="E64" s="7" t="s">
        <v>54</v>
      </c>
      <c r="F64" s="7"/>
      <c r="G64" s="7"/>
      <c r="H64" s="7"/>
      <c r="I64" s="7"/>
      <c r="J64" s="8">
        <v>3</v>
      </c>
      <c r="K64" s="24"/>
      <c r="L64" s="15"/>
    </row>
    <row r="65" spans="1:12" s="2" customFormat="1" x14ac:dyDescent="0.3">
      <c r="A65" s="4"/>
      <c r="B65" s="20" t="s">
        <v>41</v>
      </c>
      <c r="C65" s="20"/>
      <c r="D65" s="20"/>
      <c r="E65" s="20"/>
      <c r="F65" s="20"/>
      <c r="G65" s="20"/>
      <c r="H65" s="20"/>
      <c r="I65" s="20"/>
      <c r="J65" s="8">
        <v>3</v>
      </c>
      <c r="K65" s="24"/>
      <c r="L65" s="15"/>
    </row>
    <row r="66" spans="1:12" x14ac:dyDescent="0.3">
      <c r="B66" s="32" t="s">
        <v>42</v>
      </c>
      <c r="C66" s="32"/>
      <c r="D66" s="32"/>
      <c r="E66" s="32"/>
      <c r="F66" s="32"/>
      <c r="G66" s="32"/>
      <c r="H66" s="32"/>
      <c r="I66" s="32"/>
      <c r="J66" s="33">
        <v>1</v>
      </c>
      <c r="K66" s="34" t="s">
        <v>132</v>
      </c>
      <c r="L66" s="35"/>
    </row>
    <row r="67" spans="1:12" x14ac:dyDescent="0.3">
      <c r="B67" s="7" t="s">
        <v>114</v>
      </c>
      <c r="C67" s="7"/>
      <c r="D67" s="7"/>
      <c r="E67" s="7" t="s">
        <v>55</v>
      </c>
      <c r="F67" s="7"/>
      <c r="G67" s="7"/>
      <c r="H67" s="7"/>
      <c r="I67" s="7"/>
      <c r="J67" s="8">
        <v>0</v>
      </c>
      <c r="K67" s="13"/>
      <c r="L67" s="15"/>
    </row>
    <row r="68" spans="1:12" x14ac:dyDescent="0.3">
      <c r="B68" s="7"/>
      <c r="C68" s="7"/>
      <c r="D68" s="7"/>
      <c r="E68" s="7"/>
      <c r="F68" s="7"/>
      <c r="G68" s="7"/>
      <c r="H68" s="7"/>
      <c r="I68" s="7"/>
      <c r="J68" s="9">
        <f>SUM(J62:J67)</f>
        <v>13</v>
      </c>
      <c r="K68" s="13"/>
      <c r="L68" s="15"/>
    </row>
    <row r="69" spans="1:12" s="2" customFormat="1" ht="5.7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5"/>
      <c r="K69" s="11"/>
      <c r="L69" s="12"/>
    </row>
    <row r="70" spans="1:12" x14ac:dyDescent="0.3">
      <c r="B70" s="6" t="s">
        <v>14</v>
      </c>
      <c r="C70" s="7"/>
      <c r="D70" s="7"/>
      <c r="E70" s="6" t="s">
        <v>51</v>
      </c>
      <c r="F70" s="6" t="s">
        <v>50</v>
      </c>
      <c r="G70" s="6" t="s">
        <v>53</v>
      </c>
      <c r="H70" s="6" t="s">
        <v>31</v>
      </c>
      <c r="I70" s="6" t="s">
        <v>33</v>
      </c>
      <c r="J70" s="9" t="s">
        <v>52</v>
      </c>
      <c r="K70" s="14" t="s">
        <v>56</v>
      </c>
      <c r="L70" s="15"/>
    </row>
    <row r="71" spans="1:12" x14ac:dyDescent="0.3">
      <c r="B71" s="7"/>
      <c r="C71" s="7"/>
      <c r="D71" s="7"/>
      <c r="E71" s="7" t="s">
        <v>44</v>
      </c>
      <c r="F71" s="7"/>
      <c r="G71" s="7" t="s">
        <v>38</v>
      </c>
      <c r="H71" s="7"/>
      <c r="I71" s="7"/>
      <c r="J71" s="8">
        <v>0</v>
      </c>
      <c r="K71" s="13"/>
      <c r="L71" s="15"/>
    </row>
    <row r="72" spans="1:12" x14ac:dyDescent="0.3">
      <c r="B72" s="7"/>
      <c r="C72" s="7"/>
      <c r="D72" s="7"/>
      <c r="E72" s="7"/>
      <c r="F72" s="7"/>
      <c r="G72" s="7"/>
      <c r="H72" s="7"/>
      <c r="I72" s="7"/>
      <c r="J72" s="9">
        <f>SUM(J71)</f>
        <v>0</v>
      </c>
      <c r="K72" s="13"/>
      <c r="L72" s="15"/>
    </row>
    <row r="73" spans="1:12" s="2" customFormat="1" ht="5.7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5"/>
      <c r="K73" s="11"/>
      <c r="L73" s="12"/>
    </row>
    <row r="74" spans="1:12" x14ac:dyDescent="0.3">
      <c r="B74" s="6" t="s">
        <v>13</v>
      </c>
      <c r="C74" s="7"/>
      <c r="D74" s="7"/>
      <c r="E74" s="6" t="s">
        <v>51</v>
      </c>
      <c r="F74" s="6" t="s">
        <v>50</v>
      </c>
      <c r="G74" s="6" t="s">
        <v>53</v>
      </c>
      <c r="H74" s="6" t="s">
        <v>31</v>
      </c>
      <c r="I74" s="6" t="s">
        <v>33</v>
      </c>
      <c r="J74" s="9" t="s">
        <v>52</v>
      </c>
      <c r="K74" s="14" t="s">
        <v>56</v>
      </c>
      <c r="L74" s="15"/>
    </row>
    <row r="75" spans="1:12" x14ac:dyDescent="0.3">
      <c r="B75" s="7" t="s">
        <v>92</v>
      </c>
      <c r="C75" s="7"/>
      <c r="D75" s="7"/>
      <c r="E75" s="7" t="s">
        <v>44</v>
      </c>
      <c r="F75" s="7"/>
      <c r="G75" s="7"/>
      <c r="H75" s="7"/>
      <c r="I75" s="7"/>
      <c r="J75" s="8">
        <v>3</v>
      </c>
      <c r="K75" s="13"/>
      <c r="L75" s="15"/>
    </row>
    <row r="76" spans="1:12" s="1" customFormat="1" x14ac:dyDescent="0.3">
      <c r="A76" s="4"/>
      <c r="B76" s="42" t="s">
        <v>115</v>
      </c>
      <c r="C76" s="42"/>
      <c r="D76" s="42"/>
      <c r="E76" s="26" t="s">
        <v>54</v>
      </c>
      <c r="F76" s="26"/>
      <c r="G76" s="26"/>
      <c r="H76" s="26"/>
      <c r="I76" s="26"/>
      <c r="J76" s="8">
        <v>3</v>
      </c>
      <c r="K76" s="24" t="s">
        <v>85</v>
      </c>
      <c r="L76" s="23"/>
    </row>
    <row r="77" spans="1:12" s="1" customFormat="1" x14ac:dyDescent="0.3">
      <c r="A77" s="4"/>
      <c r="B77" s="42" t="s">
        <v>127</v>
      </c>
      <c r="C77" s="42"/>
      <c r="D77" s="42"/>
      <c r="E77" s="7"/>
      <c r="F77" s="7"/>
      <c r="G77" s="7"/>
      <c r="H77" s="7"/>
      <c r="I77" s="7"/>
      <c r="J77" s="8">
        <v>3</v>
      </c>
      <c r="K77" s="13"/>
      <c r="L77" s="23"/>
    </row>
    <row r="78" spans="1:12" x14ac:dyDescent="0.3">
      <c r="B78" s="7" t="s">
        <v>46</v>
      </c>
      <c r="C78" s="7"/>
      <c r="D78" s="7"/>
      <c r="E78" s="7"/>
      <c r="F78" s="7"/>
      <c r="G78" s="7"/>
      <c r="H78" s="7"/>
      <c r="I78" s="7"/>
      <c r="J78" s="8">
        <v>3</v>
      </c>
      <c r="K78" s="13"/>
      <c r="L78" s="15"/>
    </row>
    <row r="79" spans="1:12" x14ac:dyDescent="0.3">
      <c r="B79" s="7" t="s">
        <v>116</v>
      </c>
      <c r="C79" s="7"/>
      <c r="D79" s="7"/>
      <c r="E79" s="7"/>
      <c r="F79" s="7"/>
      <c r="G79" s="7"/>
      <c r="H79" s="7"/>
      <c r="I79" s="7"/>
      <c r="J79" s="8">
        <v>0</v>
      </c>
      <c r="K79" s="13"/>
      <c r="L79" s="15"/>
    </row>
    <row r="80" spans="1:12" x14ac:dyDescent="0.3">
      <c r="B80" s="7"/>
      <c r="C80" s="7"/>
      <c r="D80" s="7"/>
      <c r="E80" s="7"/>
      <c r="F80" s="7"/>
      <c r="G80" s="7"/>
      <c r="H80" s="7"/>
      <c r="I80" s="7"/>
      <c r="J80" s="9">
        <f>SUM(J75:J79)</f>
        <v>12</v>
      </c>
      <c r="K80" s="13"/>
      <c r="L80" s="15"/>
    </row>
    <row r="81" spans="1:12" s="2" customFormat="1" ht="5.7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5"/>
      <c r="K81" s="11"/>
      <c r="L81" s="12"/>
    </row>
    <row r="82" spans="1:12" x14ac:dyDescent="0.3">
      <c r="B82" s="6" t="s">
        <v>15</v>
      </c>
      <c r="C82" s="7"/>
      <c r="D82" s="7"/>
      <c r="E82" s="6" t="s">
        <v>51</v>
      </c>
      <c r="F82" s="6" t="s">
        <v>50</v>
      </c>
      <c r="G82" s="6" t="s">
        <v>53</v>
      </c>
      <c r="H82" s="6" t="s">
        <v>31</v>
      </c>
      <c r="I82" s="6" t="s">
        <v>33</v>
      </c>
      <c r="J82" s="9" t="s">
        <v>52</v>
      </c>
      <c r="K82" s="14" t="s">
        <v>56</v>
      </c>
      <c r="L82" s="15"/>
    </row>
    <row r="83" spans="1:12" x14ac:dyDescent="0.3">
      <c r="B83" s="7"/>
      <c r="C83" s="7"/>
      <c r="D83" s="7"/>
      <c r="E83" s="7"/>
      <c r="F83" s="7"/>
      <c r="G83" s="7"/>
      <c r="H83" s="7"/>
      <c r="I83" s="7"/>
      <c r="J83" s="8">
        <v>0</v>
      </c>
      <c r="K83" s="13"/>
      <c r="L83" s="15"/>
    </row>
    <row r="84" spans="1:12" x14ac:dyDescent="0.3">
      <c r="B84" s="7"/>
      <c r="C84" s="7"/>
      <c r="D84" s="7"/>
      <c r="E84" s="7"/>
      <c r="F84" s="7"/>
      <c r="G84" s="7"/>
      <c r="H84" s="7"/>
      <c r="I84" s="7"/>
      <c r="J84" s="8">
        <f>SUM(J83)</f>
        <v>0</v>
      </c>
      <c r="K84" s="13"/>
      <c r="L84" s="15"/>
    </row>
    <row r="85" spans="1:12" x14ac:dyDescent="0.3">
      <c r="E85" s="6"/>
      <c r="F85" s="6"/>
      <c r="G85" s="6"/>
      <c r="H85" s="6"/>
      <c r="I85" s="6"/>
      <c r="J85" s="9">
        <f>J68+J72+J80+J83</f>
        <v>25</v>
      </c>
    </row>
    <row r="86" spans="1:12" s="2" customFormat="1" ht="5.7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5"/>
      <c r="K86" s="11"/>
      <c r="L86" s="12"/>
    </row>
    <row r="87" spans="1:12" x14ac:dyDescent="0.3">
      <c r="A87" s="6" t="s">
        <v>90</v>
      </c>
      <c r="B87" s="6" t="s">
        <v>91</v>
      </c>
      <c r="C87" s="7"/>
      <c r="D87" s="7"/>
      <c r="E87" s="6" t="s">
        <v>51</v>
      </c>
      <c r="F87" s="6" t="s">
        <v>50</v>
      </c>
      <c r="G87" s="6" t="s">
        <v>53</v>
      </c>
      <c r="H87" s="6" t="s">
        <v>31</v>
      </c>
      <c r="I87" s="6" t="s">
        <v>33</v>
      </c>
      <c r="J87" s="9" t="s">
        <v>52</v>
      </c>
      <c r="K87" s="14" t="s">
        <v>56</v>
      </c>
      <c r="L87" s="15"/>
    </row>
    <row r="88" spans="1:12" x14ac:dyDescent="0.3">
      <c r="B88" s="7" t="s">
        <v>129</v>
      </c>
      <c r="C88" s="7"/>
      <c r="D88" s="7"/>
      <c r="E88" s="7"/>
      <c r="F88" s="7"/>
      <c r="G88" s="7"/>
      <c r="H88" s="7"/>
      <c r="I88" s="7" t="s">
        <v>55</v>
      </c>
      <c r="J88" s="8">
        <v>0</v>
      </c>
      <c r="K88" s="13"/>
      <c r="L88" s="15"/>
    </row>
    <row r="89" spans="1:12" s="2" customFormat="1" x14ac:dyDescent="0.3">
      <c r="A89" s="4"/>
      <c r="B89" s="26" t="s">
        <v>119</v>
      </c>
      <c r="C89" s="26"/>
      <c r="D89" s="26"/>
      <c r="E89" s="26"/>
      <c r="F89" s="26" t="s">
        <v>98</v>
      </c>
      <c r="G89" s="26"/>
      <c r="H89" s="26"/>
      <c r="I89" s="26"/>
      <c r="J89" s="8">
        <v>0.5</v>
      </c>
      <c r="K89" s="13"/>
      <c r="L89" s="15"/>
    </row>
    <row r="90" spans="1:12" x14ac:dyDescent="0.3">
      <c r="B90" s="7" t="s">
        <v>34</v>
      </c>
      <c r="C90" s="7"/>
      <c r="D90" s="7"/>
      <c r="E90" s="7"/>
      <c r="F90" s="7" t="s">
        <v>55</v>
      </c>
      <c r="G90" s="7"/>
      <c r="H90" s="7"/>
      <c r="I90" s="7"/>
      <c r="J90" s="8">
        <v>2</v>
      </c>
      <c r="K90" s="13"/>
      <c r="L90" s="15"/>
    </row>
    <row r="91" spans="1:12" x14ac:dyDescent="0.3">
      <c r="B91" s="7"/>
      <c r="C91" s="7"/>
      <c r="D91" s="7"/>
      <c r="E91" s="7"/>
      <c r="F91" s="7"/>
      <c r="G91" s="7"/>
      <c r="H91" s="7"/>
      <c r="I91" s="7"/>
      <c r="J91" s="9">
        <f>SUM(J88:J89)</f>
        <v>0.5</v>
      </c>
      <c r="K91" s="13"/>
      <c r="L91" s="15"/>
    </row>
    <row r="92" spans="1:12" s="2" customFormat="1" ht="5.7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5"/>
      <c r="K92" s="11"/>
      <c r="L92" s="12"/>
    </row>
    <row r="93" spans="1:12" x14ac:dyDescent="0.3">
      <c r="B93" s="6" t="s">
        <v>3</v>
      </c>
      <c r="C93" s="7"/>
      <c r="D93" s="7"/>
      <c r="E93" s="6" t="s">
        <v>51</v>
      </c>
      <c r="F93" s="6" t="s">
        <v>50</v>
      </c>
      <c r="G93" s="6" t="s">
        <v>53</v>
      </c>
      <c r="H93" s="6" t="s">
        <v>31</v>
      </c>
      <c r="I93" s="6" t="s">
        <v>33</v>
      </c>
      <c r="J93" s="9" t="s">
        <v>52</v>
      </c>
      <c r="K93" s="14" t="s">
        <v>56</v>
      </c>
      <c r="L93" s="15"/>
    </row>
    <row r="94" spans="1:12" x14ac:dyDescent="0.3">
      <c r="B94" s="7" t="s">
        <v>130</v>
      </c>
      <c r="C94" s="7"/>
      <c r="D94" s="7"/>
      <c r="E94" s="7"/>
      <c r="F94" s="7"/>
      <c r="G94" s="7"/>
      <c r="H94" s="7"/>
      <c r="I94" s="7" t="s">
        <v>55</v>
      </c>
      <c r="J94" s="8">
        <v>0</v>
      </c>
      <c r="K94" s="13"/>
      <c r="L94" s="15"/>
    </row>
    <row r="95" spans="1:12" s="2" customFormat="1" x14ac:dyDescent="0.3">
      <c r="A95" s="4"/>
      <c r="B95" s="26" t="s">
        <v>120</v>
      </c>
      <c r="C95" s="26"/>
      <c r="D95" s="26"/>
      <c r="E95" s="26"/>
      <c r="F95" s="26" t="s">
        <v>98</v>
      </c>
      <c r="G95" s="26"/>
      <c r="H95" s="26"/>
      <c r="I95" s="26"/>
      <c r="J95" s="8">
        <v>0.5</v>
      </c>
      <c r="K95" s="13"/>
      <c r="L95" s="15"/>
    </row>
    <row r="96" spans="1:12" x14ac:dyDescent="0.3">
      <c r="B96" s="7"/>
      <c r="C96" s="7"/>
      <c r="D96" s="7"/>
      <c r="E96" s="7"/>
      <c r="F96" s="7"/>
      <c r="G96" s="7"/>
      <c r="H96" s="7"/>
      <c r="I96" s="7"/>
      <c r="J96" s="9">
        <f>SUM(J94:J95)</f>
        <v>0.5</v>
      </c>
      <c r="K96" s="13"/>
      <c r="L96" s="15"/>
    </row>
    <row r="97" spans="1:12" s="2" customFormat="1" ht="5.7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5"/>
      <c r="K97" s="11"/>
      <c r="L97" s="12"/>
    </row>
    <row r="98" spans="1:12" x14ac:dyDescent="0.3">
      <c r="B98" s="6" t="s">
        <v>4</v>
      </c>
      <c r="C98" s="7"/>
      <c r="D98" s="7"/>
      <c r="E98" s="6" t="s">
        <v>51</v>
      </c>
      <c r="F98" s="6" t="s">
        <v>50</v>
      </c>
      <c r="G98" s="6" t="s">
        <v>53</v>
      </c>
      <c r="H98" s="6" t="s">
        <v>31</v>
      </c>
      <c r="I98" s="6" t="s">
        <v>33</v>
      </c>
      <c r="J98" s="9" t="s">
        <v>52</v>
      </c>
      <c r="K98" s="14" t="s">
        <v>56</v>
      </c>
      <c r="L98" s="15"/>
    </row>
    <row r="99" spans="1:12" x14ac:dyDescent="0.3">
      <c r="B99" s="7" t="s">
        <v>128</v>
      </c>
      <c r="C99" s="7"/>
      <c r="D99" s="7"/>
      <c r="E99" s="7"/>
      <c r="F99" s="7"/>
      <c r="G99" s="7"/>
      <c r="H99" s="7"/>
      <c r="I99" s="7" t="s">
        <v>55</v>
      </c>
      <c r="J99" s="8">
        <v>0</v>
      </c>
      <c r="K99" s="13"/>
      <c r="L99" s="15"/>
    </row>
    <row r="100" spans="1:12" s="2" customFormat="1" x14ac:dyDescent="0.3">
      <c r="A100" s="4"/>
      <c r="B100" s="26" t="s">
        <v>121</v>
      </c>
      <c r="C100" s="26"/>
      <c r="D100" s="26"/>
      <c r="E100" s="26"/>
      <c r="F100" s="26" t="s">
        <v>98</v>
      </c>
      <c r="G100" s="26"/>
      <c r="H100" s="26"/>
      <c r="I100" s="26"/>
      <c r="J100" s="8">
        <v>0.5</v>
      </c>
      <c r="K100" s="13"/>
      <c r="L100" s="15"/>
    </row>
    <row r="101" spans="1:12" x14ac:dyDescent="0.3">
      <c r="B101" s="7" t="s">
        <v>32</v>
      </c>
      <c r="C101" s="7"/>
      <c r="D101" s="7"/>
      <c r="E101" s="7"/>
      <c r="F101" s="7" t="s">
        <v>55</v>
      </c>
      <c r="G101" s="7"/>
      <c r="H101" s="7"/>
      <c r="I101" s="7"/>
      <c r="J101" s="8">
        <v>1</v>
      </c>
      <c r="K101" s="13"/>
      <c r="L101" s="15"/>
    </row>
    <row r="102" spans="1:12" x14ac:dyDescent="0.3">
      <c r="B102" s="7"/>
      <c r="C102" s="7"/>
      <c r="D102" s="7"/>
      <c r="E102" s="7"/>
      <c r="F102" s="7"/>
      <c r="G102" s="7"/>
      <c r="H102" s="7"/>
      <c r="I102" s="7"/>
      <c r="J102" s="9">
        <f>SUM(J99:J100)</f>
        <v>0.5</v>
      </c>
      <c r="K102" s="13"/>
      <c r="L102" s="15"/>
    </row>
    <row r="103" spans="1:12" s="2" customFormat="1" ht="5.7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5"/>
      <c r="K103" s="11"/>
      <c r="L103" s="12"/>
    </row>
    <row r="104" spans="1:12" x14ac:dyDescent="0.3">
      <c r="B104" s="6" t="s">
        <v>5</v>
      </c>
      <c r="C104" s="7"/>
      <c r="D104" s="7"/>
      <c r="E104" s="6" t="s">
        <v>51</v>
      </c>
      <c r="F104" s="6" t="s">
        <v>50</v>
      </c>
      <c r="G104" s="6" t="s">
        <v>53</v>
      </c>
      <c r="H104" s="6" t="s">
        <v>31</v>
      </c>
      <c r="I104" s="6" t="s">
        <v>33</v>
      </c>
      <c r="J104" s="9" t="s">
        <v>52</v>
      </c>
      <c r="K104" s="14" t="s">
        <v>56</v>
      </c>
      <c r="L104" s="15"/>
    </row>
    <row r="105" spans="1:12" x14ac:dyDescent="0.3">
      <c r="B105" s="7" t="s">
        <v>131</v>
      </c>
      <c r="C105" s="7"/>
      <c r="D105" s="7"/>
      <c r="E105" s="7"/>
      <c r="F105" s="7"/>
      <c r="G105" s="7"/>
      <c r="H105" s="7"/>
      <c r="I105" s="7" t="s">
        <v>55</v>
      </c>
      <c r="J105" s="8">
        <v>0</v>
      </c>
      <c r="K105" s="13"/>
      <c r="L105" s="15"/>
    </row>
    <row r="106" spans="1:12" x14ac:dyDescent="0.3">
      <c r="B106" s="7"/>
      <c r="C106" s="7"/>
      <c r="D106" s="7"/>
      <c r="E106" s="7"/>
      <c r="F106" s="7"/>
      <c r="G106" s="7"/>
      <c r="H106" s="7"/>
      <c r="I106" s="7"/>
      <c r="J106" s="9">
        <f>SUM(J105)</f>
        <v>0</v>
      </c>
      <c r="K106" s="13"/>
      <c r="L106" s="15"/>
    </row>
    <row r="107" spans="1:12" x14ac:dyDescent="0.3">
      <c r="E107" s="7"/>
      <c r="F107" s="7"/>
      <c r="G107" s="7"/>
      <c r="H107" s="7"/>
      <c r="I107" s="7"/>
      <c r="J107" s="9">
        <f>J91+J96+J102+J106</f>
        <v>1.5</v>
      </c>
    </row>
    <row r="108" spans="1:12" s="2" customFormat="1" ht="5.7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5"/>
      <c r="K108" s="11"/>
      <c r="L108" s="12"/>
    </row>
    <row r="109" spans="1:12" x14ac:dyDescent="0.3">
      <c r="A109" s="7"/>
      <c r="B109" s="7"/>
      <c r="C109" s="7"/>
      <c r="D109" s="7"/>
      <c r="E109" s="7"/>
      <c r="F109" s="7"/>
      <c r="G109" s="7"/>
      <c r="H109" s="7"/>
      <c r="I109" s="7" t="s">
        <v>6</v>
      </c>
      <c r="J109" s="9">
        <f>J27+J58+J85+J107</f>
        <v>79.5</v>
      </c>
      <c r="K109" s="25"/>
      <c r="L109" s="15"/>
    </row>
    <row r="115" spans="1:12" s="2" customForma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5"/>
      <c r="K115" s="11"/>
      <c r="L115" s="12"/>
    </row>
    <row r="118" spans="1:12" s="2" customForma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5"/>
      <c r="K118" s="11"/>
      <c r="L118" s="12"/>
    </row>
    <row r="120" spans="1:12" x14ac:dyDescent="0.3">
      <c r="A120" s="6" t="s">
        <v>7</v>
      </c>
      <c r="B120" s="7"/>
      <c r="C120" s="7"/>
      <c r="D120" s="7"/>
      <c r="E120" s="7"/>
      <c r="F120" s="7"/>
      <c r="G120" s="7"/>
      <c r="H120" s="7"/>
      <c r="I120" s="7"/>
      <c r="J120" s="8"/>
      <c r="K120" s="13"/>
      <c r="L120" s="15"/>
    </row>
    <row r="121" spans="1:12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8"/>
      <c r="K121" s="13"/>
      <c r="L121" s="15"/>
    </row>
    <row r="122" spans="1:12" x14ac:dyDescent="0.3">
      <c r="A122" s="6" t="s">
        <v>49</v>
      </c>
      <c r="B122" s="6" t="s">
        <v>93</v>
      </c>
      <c r="C122" s="6"/>
      <c r="D122" s="6"/>
      <c r="E122" s="6" t="s">
        <v>51</v>
      </c>
      <c r="F122" s="6" t="s">
        <v>50</v>
      </c>
      <c r="G122" s="6" t="s">
        <v>53</v>
      </c>
      <c r="H122" s="6" t="s">
        <v>31</v>
      </c>
      <c r="I122" s="6" t="s">
        <v>33</v>
      </c>
      <c r="J122" s="9" t="s">
        <v>52</v>
      </c>
      <c r="K122" s="14" t="s">
        <v>56</v>
      </c>
      <c r="L122" s="15"/>
    </row>
    <row r="123" spans="1:12" x14ac:dyDescent="0.3">
      <c r="B123" s="7" t="s">
        <v>8</v>
      </c>
      <c r="C123" s="7"/>
      <c r="D123" s="7"/>
      <c r="E123" s="7" t="s">
        <v>40</v>
      </c>
      <c r="F123" s="7"/>
      <c r="G123" s="7"/>
      <c r="H123" s="7"/>
      <c r="I123" s="7"/>
      <c r="J123" s="8">
        <v>3</v>
      </c>
      <c r="K123" s="13"/>
      <c r="L123" s="15"/>
    </row>
    <row r="124" spans="1:12" x14ac:dyDescent="0.3">
      <c r="B124" s="7" t="s">
        <v>16</v>
      </c>
      <c r="C124" s="7"/>
      <c r="D124" s="7"/>
      <c r="E124" s="7"/>
      <c r="F124" s="7" t="s">
        <v>40</v>
      </c>
      <c r="G124" s="7"/>
      <c r="H124" s="7"/>
      <c r="I124" s="7"/>
      <c r="J124" s="8">
        <v>1.5</v>
      </c>
      <c r="K124" s="13"/>
      <c r="L124" s="15"/>
    </row>
    <row r="125" spans="1:12" x14ac:dyDescent="0.3">
      <c r="B125" s="7" t="s">
        <v>17</v>
      </c>
      <c r="C125" s="7"/>
      <c r="D125" s="7"/>
      <c r="E125" s="7" t="s">
        <v>40</v>
      </c>
      <c r="F125" s="7"/>
      <c r="G125" s="7"/>
      <c r="H125" s="7"/>
      <c r="I125" s="7"/>
      <c r="J125" s="8">
        <v>3</v>
      </c>
      <c r="K125" s="13"/>
      <c r="L125" s="15"/>
    </row>
    <row r="126" spans="1:12" x14ac:dyDescent="0.3">
      <c r="B126" s="7" t="s">
        <v>18</v>
      </c>
      <c r="C126" s="7"/>
      <c r="D126" s="7"/>
      <c r="E126" s="7" t="s">
        <v>28</v>
      </c>
      <c r="F126" s="7"/>
      <c r="G126" s="7"/>
      <c r="H126" s="7"/>
      <c r="I126" s="7"/>
      <c r="J126" s="8">
        <v>2</v>
      </c>
      <c r="K126" s="13"/>
      <c r="L126" s="15"/>
    </row>
    <row r="127" spans="1:12" x14ac:dyDescent="0.3">
      <c r="B127" s="7" t="s">
        <v>46</v>
      </c>
      <c r="C127" s="7"/>
      <c r="D127" s="7"/>
      <c r="E127" s="7"/>
      <c r="F127" s="7"/>
      <c r="G127" s="7"/>
      <c r="H127" s="7"/>
      <c r="I127" s="7"/>
      <c r="J127" s="8">
        <v>3</v>
      </c>
      <c r="K127" s="13"/>
      <c r="L127" s="15"/>
    </row>
    <row r="128" spans="1:12" x14ac:dyDescent="0.3">
      <c r="B128" s="7" t="s">
        <v>19</v>
      </c>
      <c r="C128" s="7"/>
      <c r="D128" s="7"/>
      <c r="E128" s="7" t="s">
        <v>20</v>
      </c>
      <c r="F128" s="7" t="s">
        <v>55</v>
      </c>
      <c r="G128" s="7"/>
      <c r="H128" s="7"/>
      <c r="I128" s="7"/>
      <c r="J128" s="8">
        <v>0</v>
      </c>
      <c r="K128" s="13"/>
      <c r="L128" s="15"/>
    </row>
    <row r="129" spans="1:12" x14ac:dyDescent="0.3">
      <c r="B129" s="7"/>
      <c r="C129" s="7"/>
      <c r="D129" s="7"/>
      <c r="E129" s="7"/>
      <c r="F129" s="7"/>
      <c r="G129" s="7"/>
      <c r="H129" s="7"/>
      <c r="I129" s="7"/>
      <c r="J129" s="9">
        <f>SUM(J123:J128)</f>
        <v>12.5</v>
      </c>
      <c r="K129" s="13"/>
      <c r="L129" s="15"/>
    </row>
    <row r="130" spans="1:12" s="2" customFormat="1" ht="5.7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5"/>
      <c r="K130" s="11"/>
      <c r="L130" s="12"/>
    </row>
    <row r="131" spans="1:12" x14ac:dyDescent="0.3">
      <c r="B131" s="6" t="s">
        <v>21</v>
      </c>
      <c r="C131" s="7"/>
      <c r="D131" s="7"/>
      <c r="E131" s="6" t="s">
        <v>51</v>
      </c>
      <c r="F131" s="6" t="s">
        <v>50</v>
      </c>
      <c r="G131" s="6" t="s">
        <v>53</v>
      </c>
      <c r="H131" s="6" t="s">
        <v>31</v>
      </c>
      <c r="I131" s="6" t="s">
        <v>33</v>
      </c>
      <c r="J131" s="9" t="s">
        <v>52</v>
      </c>
      <c r="K131" s="14" t="s">
        <v>56</v>
      </c>
      <c r="L131" s="15"/>
    </row>
    <row r="132" spans="1:12" x14ac:dyDescent="0.3">
      <c r="B132" s="7" t="s">
        <v>9</v>
      </c>
      <c r="C132" s="7"/>
      <c r="D132" s="7"/>
      <c r="E132" s="7"/>
      <c r="F132" s="7"/>
      <c r="G132" s="7"/>
      <c r="H132" s="7"/>
      <c r="I132" s="7"/>
      <c r="J132" s="8">
        <v>3</v>
      </c>
      <c r="K132" s="13"/>
      <c r="L132" s="15"/>
    </row>
    <row r="133" spans="1:12" x14ac:dyDescent="0.3">
      <c r="B133" s="7"/>
      <c r="C133" s="7"/>
      <c r="D133" s="7"/>
      <c r="E133" s="7"/>
      <c r="F133" s="7"/>
      <c r="G133" s="7"/>
      <c r="H133" s="7"/>
      <c r="I133" s="7"/>
      <c r="J133" s="9">
        <f>J132</f>
        <v>3</v>
      </c>
      <c r="K133" s="13"/>
      <c r="L133" s="15"/>
    </row>
    <row r="134" spans="1:12" s="2" customFormat="1" ht="5.7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5"/>
      <c r="K134" s="11"/>
      <c r="L134" s="12"/>
    </row>
    <row r="135" spans="1:12" x14ac:dyDescent="0.3">
      <c r="B135" s="27" t="s">
        <v>43</v>
      </c>
      <c r="C135" s="7"/>
      <c r="D135" s="7"/>
      <c r="E135" s="6" t="s">
        <v>51</v>
      </c>
      <c r="F135" s="6" t="s">
        <v>50</v>
      </c>
      <c r="G135" s="6" t="s">
        <v>53</v>
      </c>
      <c r="H135" s="6" t="s">
        <v>31</v>
      </c>
      <c r="I135" s="6" t="s">
        <v>33</v>
      </c>
      <c r="J135" s="9" t="s">
        <v>52</v>
      </c>
      <c r="K135" s="14" t="s">
        <v>56</v>
      </c>
      <c r="L135" s="15"/>
    </row>
    <row r="136" spans="1:12" x14ac:dyDescent="0.3">
      <c r="B136" s="7" t="s">
        <v>22</v>
      </c>
      <c r="C136" s="7"/>
      <c r="D136" s="7"/>
      <c r="E136" s="7" t="s">
        <v>55</v>
      </c>
      <c r="F136" s="7" t="s">
        <v>45</v>
      </c>
      <c r="G136" s="7"/>
      <c r="H136" s="7"/>
      <c r="I136" s="7"/>
      <c r="J136" s="8">
        <v>3</v>
      </c>
      <c r="K136" s="13"/>
      <c r="L136" s="15"/>
    </row>
    <row r="137" spans="1:12" x14ac:dyDescent="0.3">
      <c r="B137" s="7" t="s">
        <v>23</v>
      </c>
      <c r="C137" s="7"/>
      <c r="D137" s="7"/>
      <c r="E137" s="7" t="s">
        <v>40</v>
      </c>
      <c r="F137" s="7"/>
      <c r="G137" s="7"/>
      <c r="H137" s="7"/>
      <c r="I137" s="7"/>
      <c r="J137" s="8">
        <v>3</v>
      </c>
      <c r="K137" s="24" t="s">
        <v>86</v>
      </c>
      <c r="L137" s="15"/>
    </row>
    <row r="138" spans="1:12" x14ac:dyDescent="0.3">
      <c r="B138" s="7" t="s">
        <v>24</v>
      </c>
      <c r="C138" s="7"/>
      <c r="D138" s="7"/>
      <c r="E138" s="7" t="s">
        <v>28</v>
      </c>
      <c r="F138" s="7"/>
      <c r="G138" s="7"/>
      <c r="H138" s="7"/>
      <c r="I138" s="7"/>
      <c r="J138" s="8">
        <v>2</v>
      </c>
      <c r="K138" s="13"/>
      <c r="L138" s="15"/>
    </row>
    <row r="139" spans="1:12" x14ac:dyDescent="0.3">
      <c r="B139" s="7" t="s">
        <v>10</v>
      </c>
      <c r="C139" s="7"/>
      <c r="D139" s="7"/>
      <c r="E139" s="7"/>
      <c r="F139" s="7"/>
      <c r="G139" s="7"/>
      <c r="H139" s="7"/>
      <c r="I139" s="7"/>
      <c r="J139" s="8">
        <v>3</v>
      </c>
      <c r="K139" s="13"/>
      <c r="L139" s="15"/>
    </row>
    <row r="140" spans="1:12" x14ac:dyDescent="0.3">
      <c r="B140" s="32" t="s">
        <v>26</v>
      </c>
      <c r="C140" s="7"/>
      <c r="D140" s="7"/>
      <c r="E140" s="7"/>
      <c r="F140" s="7"/>
      <c r="G140" s="7"/>
      <c r="H140" s="7"/>
      <c r="I140" s="7"/>
      <c r="J140" s="33">
        <v>1</v>
      </c>
      <c r="K140" s="34" t="s">
        <v>101</v>
      </c>
      <c r="L140" s="15"/>
    </row>
    <row r="141" spans="1:12" x14ac:dyDescent="0.3">
      <c r="B141" s="7"/>
      <c r="C141" s="7"/>
      <c r="D141" s="7"/>
      <c r="E141" s="7"/>
      <c r="F141" s="7"/>
      <c r="G141" s="7"/>
      <c r="H141" s="7"/>
      <c r="I141" s="7"/>
      <c r="J141" s="9">
        <f>SUM(J136:J140)</f>
        <v>12</v>
      </c>
      <c r="K141" s="13"/>
      <c r="L141" s="15"/>
    </row>
    <row r="142" spans="1:12" s="2" customFormat="1" ht="5.7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5"/>
      <c r="K142" s="11"/>
      <c r="L142" s="12"/>
    </row>
    <row r="143" spans="1:12" x14ac:dyDescent="0.3">
      <c r="B143" s="6" t="s">
        <v>47</v>
      </c>
      <c r="C143" s="7"/>
      <c r="D143" s="7"/>
      <c r="E143" s="6" t="s">
        <v>51</v>
      </c>
      <c r="F143" s="6" t="s">
        <v>50</v>
      </c>
      <c r="G143" s="6" t="s">
        <v>53</v>
      </c>
      <c r="H143" s="6" t="s">
        <v>31</v>
      </c>
      <c r="I143" s="6" t="s">
        <v>33</v>
      </c>
      <c r="J143" s="9" t="s">
        <v>52</v>
      </c>
      <c r="K143" s="14" t="s">
        <v>56</v>
      </c>
      <c r="L143" s="15"/>
    </row>
    <row r="144" spans="1:12" x14ac:dyDescent="0.3">
      <c r="B144" s="7" t="s">
        <v>27</v>
      </c>
      <c r="C144" s="7"/>
      <c r="D144" s="7"/>
      <c r="E144" s="7"/>
      <c r="F144" s="7"/>
      <c r="G144" s="7"/>
      <c r="H144" s="7"/>
      <c r="I144" s="7" t="s">
        <v>55</v>
      </c>
      <c r="J144" s="8">
        <v>0</v>
      </c>
      <c r="K144" s="13"/>
      <c r="L144" s="15"/>
    </row>
    <row r="145" spans="1:12" x14ac:dyDescent="0.3">
      <c r="B145" s="7"/>
      <c r="C145" s="7"/>
      <c r="D145" s="7"/>
      <c r="E145" s="7"/>
      <c r="F145" s="7"/>
      <c r="G145" s="7"/>
      <c r="H145" s="7"/>
      <c r="I145" s="7"/>
      <c r="J145" s="9">
        <f>SUM(J144)</f>
        <v>0</v>
      </c>
      <c r="K145" s="13"/>
      <c r="L145" s="15"/>
    </row>
    <row r="146" spans="1:12" x14ac:dyDescent="0.3">
      <c r="E146" s="7"/>
      <c r="F146" s="7"/>
      <c r="G146" s="7"/>
      <c r="H146" s="7"/>
      <c r="I146" s="7"/>
      <c r="J146" s="9">
        <f>J129+J133+J141+J145</f>
        <v>27.5</v>
      </c>
    </row>
    <row r="147" spans="1:12" s="2" customFormat="1" ht="5.7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5"/>
      <c r="K147" s="11"/>
      <c r="L147" s="12"/>
    </row>
    <row r="148" spans="1:12" x14ac:dyDescent="0.3">
      <c r="A148" s="6" t="s">
        <v>48</v>
      </c>
      <c r="B148" s="6" t="s">
        <v>58</v>
      </c>
      <c r="C148" s="7"/>
      <c r="D148" s="7"/>
      <c r="E148" s="6" t="s">
        <v>51</v>
      </c>
      <c r="F148" s="6" t="s">
        <v>50</v>
      </c>
      <c r="G148" s="6" t="s">
        <v>53</v>
      </c>
      <c r="H148" s="6" t="s">
        <v>31</v>
      </c>
      <c r="I148" s="6" t="s">
        <v>33</v>
      </c>
      <c r="J148" s="9" t="s">
        <v>52</v>
      </c>
      <c r="K148" s="14" t="s">
        <v>56</v>
      </c>
      <c r="L148" s="15"/>
    </row>
    <row r="149" spans="1:12" x14ac:dyDescent="0.3">
      <c r="B149" s="13" t="s">
        <v>133</v>
      </c>
      <c r="C149" s="44"/>
      <c r="D149" s="45"/>
      <c r="E149" s="41" t="s">
        <v>11</v>
      </c>
      <c r="F149" s="41"/>
      <c r="G149" s="41"/>
      <c r="H149" s="41"/>
      <c r="I149" s="41"/>
      <c r="J149" s="8">
        <v>1</v>
      </c>
      <c r="K149" s="13" t="s">
        <v>135</v>
      </c>
      <c r="L149" s="15"/>
    </row>
    <row r="150" spans="1:12" s="2" customFormat="1" x14ac:dyDescent="0.3">
      <c r="A150" s="4"/>
      <c r="B150" s="13" t="s">
        <v>134</v>
      </c>
      <c r="C150" s="44"/>
      <c r="D150" s="45"/>
      <c r="E150" s="41"/>
      <c r="F150" s="41"/>
      <c r="G150" s="41"/>
      <c r="H150" s="41"/>
      <c r="I150" s="41"/>
      <c r="J150" s="8">
        <v>3</v>
      </c>
      <c r="K150" s="13" t="s">
        <v>136</v>
      </c>
      <c r="L150" s="15"/>
    </row>
    <row r="151" spans="1:12" x14ac:dyDescent="0.3">
      <c r="B151" s="42" t="s">
        <v>102</v>
      </c>
      <c r="C151" s="42"/>
      <c r="D151" s="20"/>
      <c r="E151" s="20" t="s">
        <v>54</v>
      </c>
      <c r="F151" s="20"/>
      <c r="G151" s="20"/>
      <c r="H151" s="20"/>
      <c r="I151" s="20"/>
      <c r="J151" s="8">
        <v>3</v>
      </c>
      <c r="K151" s="21"/>
      <c r="L151" s="15"/>
    </row>
    <row r="152" spans="1:12" x14ac:dyDescent="0.3">
      <c r="B152" s="20" t="s">
        <v>103</v>
      </c>
      <c r="C152" s="20"/>
      <c r="D152" s="20"/>
      <c r="E152" s="20" t="s">
        <v>11</v>
      </c>
      <c r="F152" s="20"/>
      <c r="G152" s="20"/>
      <c r="H152" s="20"/>
      <c r="I152" s="20"/>
      <c r="J152" s="8">
        <v>1.5</v>
      </c>
      <c r="K152" s="13"/>
      <c r="L152" s="15"/>
    </row>
    <row r="153" spans="1:12" x14ac:dyDescent="0.3">
      <c r="B153" s="7" t="s">
        <v>122</v>
      </c>
      <c r="C153" s="7"/>
      <c r="D153" s="7"/>
      <c r="E153" s="7" t="s">
        <v>55</v>
      </c>
      <c r="F153" s="7"/>
      <c r="G153" s="7"/>
      <c r="H153" s="7"/>
      <c r="I153" s="7"/>
      <c r="J153" s="8">
        <v>1.5</v>
      </c>
      <c r="K153" s="13"/>
      <c r="L153" s="15"/>
    </row>
    <row r="154" spans="1:12" s="2" customFormat="1" x14ac:dyDescent="0.3">
      <c r="A154" s="4"/>
      <c r="B154" s="20" t="s">
        <v>41</v>
      </c>
      <c r="C154" s="20"/>
      <c r="D154" s="20"/>
      <c r="E154" s="20"/>
      <c r="F154" s="20"/>
      <c r="G154" s="20"/>
      <c r="H154" s="20"/>
      <c r="I154" s="20"/>
      <c r="J154" s="8">
        <v>3</v>
      </c>
      <c r="K154" s="13"/>
      <c r="L154" s="15"/>
    </row>
    <row r="155" spans="1:12" x14ac:dyDescent="0.3">
      <c r="B155" s="42" t="s">
        <v>111</v>
      </c>
      <c r="C155" s="42"/>
      <c r="D155" s="42"/>
      <c r="E155" s="7" t="s">
        <v>54</v>
      </c>
      <c r="F155" s="7"/>
      <c r="G155" s="7"/>
      <c r="H155" s="7"/>
      <c r="I155" s="7"/>
      <c r="J155" s="8">
        <v>0</v>
      </c>
      <c r="K155" s="13"/>
      <c r="L155" s="15"/>
    </row>
    <row r="156" spans="1:12" x14ac:dyDescent="0.3">
      <c r="B156" s="7"/>
      <c r="C156" s="7"/>
      <c r="D156" s="7"/>
      <c r="E156" s="7"/>
      <c r="F156" s="7"/>
      <c r="G156" s="7"/>
      <c r="H156" s="7"/>
      <c r="I156" s="7"/>
      <c r="J156" s="9">
        <f>SUM(J149:J155)</f>
        <v>13</v>
      </c>
      <c r="K156" s="13"/>
      <c r="L156" s="15"/>
    </row>
    <row r="157" spans="1:12" s="2" customFormat="1" ht="5.7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5"/>
      <c r="K157" s="11"/>
      <c r="L157" s="12"/>
    </row>
    <row r="158" spans="1:12" x14ac:dyDescent="0.3">
      <c r="B158" s="43" t="s">
        <v>37</v>
      </c>
      <c r="C158" s="43"/>
      <c r="D158" s="7"/>
      <c r="E158" s="6" t="s">
        <v>51</v>
      </c>
      <c r="F158" s="6" t="s">
        <v>50</v>
      </c>
      <c r="G158" s="6" t="s">
        <v>53</v>
      </c>
      <c r="H158" s="6" t="s">
        <v>31</v>
      </c>
      <c r="I158" s="6" t="s">
        <v>33</v>
      </c>
      <c r="J158" s="9" t="s">
        <v>52</v>
      </c>
      <c r="K158" s="14" t="s">
        <v>56</v>
      </c>
      <c r="L158" s="15"/>
    </row>
    <row r="159" spans="1:12" x14ac:dyDescent="0.3">
      <c r="B159" s="42" t="s">
        <v>12</v>
      </c>
      <c r="C159" s="42"/>
      <c r="D159" s="42"/>
      <c r="E159" s="7"/>
      <c r="F159" s="7"/>
      <c r="G159" s="7"/>
      <c r="H159" s="7"/>
      <c r="I159" s="7"/>
      <c r="J159" s="8">
        <v>0</v>
      </c>
      <c r="K159" s="21" t="s">
        <v>95</v>
      </c>
      <c r="L159" s="15"/>
    </row>
    <row r="160" spans="1:12" s="2" customFormat="1" x14ac:dyDescent="0.3">
      <c r="A160" s="4"/>
      <c r="B160" s="42" t="s">
        <v>117</v>
      </c>
      <c r="C160" s="42"/>
      <c r="D160" s="42"/>
      <c r="E160" s="28" t="s">
        <v>44</v>
      </c>
      <c r="F160" s="28"/>
      <c r="G160" s="28" t="s">
        <v>55</v>
      </c>
      <c r="H160" s="28"/>
      <c r="I160" s="28"/>
      <c r="J160" s="8">
        <v>1.5</v>
      </c>
      <c r="K160" s="29" t="s">
        <v>84</v>
      </c>
      <c r="L160" s="15"/>
    </row>
    <row r="161" spans="1:12" x14ac:dyDescent="0.3">
      <c r="B161" s="42" t="s">
        <v>118</v>
      </c>
      <c r="C161" s="42"/>
      <c r="D161" s="42"/>
      <c r="E161" s="28" t="s">
        <v>44</v>
      </c>
      <c r="F161" s="28"/>
      <c r="G161" s="28" t="s">
        <v>55</v>
      </c>
      <c r="H161" s="28"/>
      <c r="I161" s="28"/>
      <c r="J161" s="8">
        <v>1.5</v>
      </c>
      <c r="K161" s="29" t="s">
        <v>84</v>
      </c>
      <c r="L161" s="15"/>
    </row>
    <row r="162" spans="1:12" x14ac:dyDescent="0.3">
      <c r="B162" s="7"/>
      <c r="C162" s="7"/>
      <c r="D162" s="7"/>
      <c r="E162" s="7"/>
      <c r="F162" s="7"/>
      <c r="G162" s="7"/>
      <c r="H162" s="7"/>
      <c r="I162" s="7"/>
      <c r="J162" s="9">
        <f>SUM(J159)</f>
        <v>0</v>
      </c>
      <c r="K162" s="13"/>
      <c r="L162" s="15"/>
    </row>
    <row r="163" spans="1:12" s="2" customFormat="1" ht="5.7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5"/>
      <c r="K163" s="11"/>
      <c r="L163" s="12"/>
    </row>
    <row r="164" spans="1:12" x14ac:dyDescent="0.3">
      <c r="B164" s="6" t="s">
        <v>39</v>
      </c>
      <c r="C164" s="7"/>
      <c r="D164" s="7"/>
      <c r="E164" s="6" t="s">
        <v>51</v>
      </c>
      <c r="F164" s="6" t="s">
        <v>50</v>
      </c>
      <c r="G164" s="6" t="s">
        <v>53</v>
      </c>
      <c r="H164" s="6" t="s">
        <v>31</v>
      </c>
      <c r="I164" s="6" t="s">
        <v>33</v>
      </c>
      <c r="J164" s="9" t="s">
        <v>52</v>
      </c>
      <c r="K164" s="14" t="s">
        <v>56</v>
      </c>
      <c r="L164" s="15"/>
    </row>
    <row r="165" spans="1:12" s="2" customFormat="1" x14ac:dyDescent="0.3">
      <c r="A165" s="4"/>
      <c r="B165" s="42" t="s">
        <v>104</v>
      </c>
      <c r="C165" s="42"/>
      <c r="D165" s="7"/>
      <c r="E165" s="7" t="s">
        <v>11</v>
      </c>
      <c r="F165" s="7"/>
      <c r="G165" s="7"/>
      <c r="H165" s="7"/>
      <c r="I165" s="7"/>
      <c r="J165" s="8">
        <v>3</v>
      </c>
      <c r="K165" s="13"/>
      <c r="L165" s="15"/>
    </row>
    <row r="166" spans="1:12" s="2" customFormat="1" x14ac:dyDescent="0.3">
      <c r="A166" s="4"/>
      <c r="B166" s="42" t="s">
        <v>105</v>
      </c>
      <c r="C166" s="42"/>
      <c r="D166" s="7"/>
      <c r="E166" s="7" t="s">
        <v>54</v>
      </c>
      <c r="F166" s="7"/>
      <c r="G166" s="7"/>
      <c r="H166" s="7"/>
      <c r="I166" s="7"/>
      <c r="J166" s="8">
        <v>3</v>
      </c>
      <c r="K166" s="24" t="s">
        <v>88</v>
      </c>
      <c r="L166" s="15"/>
    </row>
    <row r="167" spans="1:12" s="2" customFormat="1" x14ac:dyDescent="0.3">
      <c r="A167" s="4"/>
      <c r="B167" s="30" t="s">
        <v>107</v>
      </c>
      <c r="C167" s="30"/>
      <c r="D167" s="30"/>
      <c r="E167" s="30"/>
      <c r="F167" s="30"/>
      <c r="G167" s="30"/>
      <c r="H167" s="30"/>
      <c r="I167" s="30"/>
      <c r="J167" s="31">
        <v>3</v>
      </c>
      <c r="K167" s="21" t="s">
        <v>106</v>
      </c>
      <c r="L167" s="15"/>
    </row>
    <row r="168" spans="1:12" s="2" customFormat="1" x14ac:dyDescent="0.3">
      <c r="A168" s="4"/>
      <c r="B168" s="22" t="s">
        <v>108</v>
      </c>
      <c r="C168" s="22"/>
      <c r="D168" s="22"/>
      <c r="E168" s="22" t="s">
        <v>11</v>
      </c>
      <c r="F168" s="22"/>
      <c r="G168" s="22" t="s">
        <v>11</v>
      </c>
      <c r="H168" s="22"/>
      <c r="I168" s="22"/>
      <c r="J168" s="10">
        <v>1.5</v>
      </c>
      <c r="K168" s="16" t="s">
        <v>96</v>
      </c>
      <c r="L168" s="15"/>
    </row>
    <row r="169" spans="1:12" s="2" customFormat="1" x14ac:dyDescent="0.3">
      <c r="A169" s="4"/>
      <c r="B169" s="22" t="s">
        <v>109</v>
      </c>
      <c r="C169" s="22"/>
      <c r="D169" s="22"/>
      <c r="E169" s="22" t="s">
        <v>11</v>
      </c>
      <c r="F169" s="22"/>
      <c r="G169" s="22" t="s">
        <v>11</v>
      </c>
      <c r="H169" s="22"/>
      <c r="I169" s="22"/>
      <c r="J169" s="10">
        <v>1.5</v>
      </c>
      <c r="K169" s="16" t="s">
        <v>97</v>
      </c>
      <c r="L169" s="15"/>
    </row>
    <row r="170" spans="1:12" x14ac:dyDescent="0.3">
      <c r="B170" s="7" t="s">
        <v>123</v>
      </c>
      <c r="C170" s="7"/>
      <c r="D170" s="7"/>
      <c r="E170" s="7" t="s">
        <v>11</v>
      </c>
      <c r="F170" s="7"/>
      <c r="G170" s="7"/>
      <c r="H170" s="7"/>
      <c r="I170" s="7"/>
      <c r="J170" s="8">
        <v>1.5</v>
      </c>
      <c r="K170" s="21"/>
      <c r="L170" s="15"/>
    </row>
    <row r="171" spans="1:12" x14ac:dyDescent="0.3">
      <c r="B171" s="42" t="s">
        <v>110</v>
      </c>
      <c r="C171" s="42"/>
      <c r="D171" s="42"/>
      <c r="E171" s="7" t="s">
        <v>54</v>
      </c>
      <c r="F171" s="7"/>
      <c r="G171" s="7"/>
      <c r="H171" s="7"/>
      <c r="I171" s="7"/>
      <c r="J171" s="8">
        <v>0</v>
      </c>
      <c r="K171" s="13"/>
      <c r="L171" s="15"/>
    </row>
    <row r="172" spans="1:12" x14ac:dyDescent="0.3">
      <c r="B172" s="42" t="s">
        <v>111</v>
      </c>
      <c r="C172" s="42"/>
      <c r="D172" s="42"/>
      <c r="E172" s="7" t="s">
        <v>54</v>
      </c>
      <c r="F172" s="7"/>
      <c r="G172" s="7"/>
      <c r="H172" s="7"/>
      <c r="I172" s="7"/>
      <c r="J172" s="8">
        <v>0</v>
      </c>
      <c r="K172" s="13"/>
      <c r="L172" s="15"/>
    </row>
    <row r="173" spans="1:12" x14ac:dyDescent="0.3">
      <c r="B173" s="7"/>
      <c r="C173" s="7"/>
      <c r="D173" s="7"/>
      <c r="E173" s="7"/>
      <c r="F173" s="7"/>
      <c r="G173" s="7"/>
      <c r="H173" s="7"/>
      <c r="I173" s="7"/>
      <c r="J173" s="9">
        <f>SUM(J165:J170)</f>
        <v>13.5</v>
      </c>
      <c r="K173" s="13"/>
      <c r="L173" s="15"/>
    </row>
    <row r="174" spans="1:12" s="40" customFormat="1" x14ac:dyDescent="0.3">
      <c r="A174" s="17"/>
      <c r="B174" s="17"/>
      <c r="C174" s="17"/>
      <c r="D174" s="17"/>
      <c r="E174" s="17"/>
      <c r="F174" s="17"/>
      <c r="G174" s="17"/>
      <c r="H174" s="17"/>
      <c r="I174" s="17"/>
      <c r="J174" s="37"/>
      <c r="K174" s="38"/>
      <c r="L174" s="39"/>
    </row>
    <row r="175" spans="1:12" s="40" customFormat="1" x14ac:dyDescent="0.3">
      <c r="A175" s="17"/>
      <c r="B175" s="17"/>
      <c r="C175" s="17"/>
      <c r="D175" s="17"/>
      <c r="E175" s="17"/>
      <c r="F175" s="17"/>
      <c r="G175" s="17"/>
      <c r="H175" s="17"/>
      <c r="I175" s="17"/>
      <c r="J175" s="37"/>
      <c r="K175" s="38"/>
      <c r="L175" s="39"/>
    </row>
    <row r="176" spans="1:12" s="40" customFormat="1" x14ac:dyDescent="0.3">
      <c r="A176" s="17"/>
      <c r="B176" s="17"/>
      <c r="C176" s="17"/>
      <c r="D176" s="17"/>
      <c r="E176" s="17"/>
      <c r="F176" s="17"/>
      <c r="G176" s="17"/>
      <c r="H176" s="17"/>
      <c r="I176" s="17"/>
      <c r="J176" s="37"/>
      <c r="K176" s="38"/>
      <c r="L176" s="39"/>
    </row>
    <row r="177" spans="1:12" s="40" customFormat="1" x14ac:dyDescent="0.3">
      <c r="A177" s="17"/>
      <c r="B177" s="17"/>
      <c r="C177" s="17"/>
      <c r="D177" s="17"/>
      <c r="E177" s="17"/>
      <c r="F177" s="17"/>
      <c r="G177" s="17"/>
      <c r="H177" s="17"/>
      <c r="I177" s="17"/>
      <c r="J177" s="37"/>
      <c r="K177" s="38"/>
      <c r="L177" s="39"/>
    </row>
    <row r="178" spans="1:12" s="2" customFormat="1" x14ac:dyDescent="0.3">
      <c r="A178" s="4"/>
      <c r="B178" s="17"/>
      <c r="C178" s="17"/>
      <c r="D178" s="17"/>
      <c r="E178" s="17"/>
      <c r="F178" s="17"/>
      <c r="G178" s="17"/>
      <c r="H178" s="17"/>
      <c r="I178" s="17"/>
      <c r="J178" s="37"/>
      <c r="K178" s="38"/>
      <c r="L178" s="39"/>
    </row>
    <row r="179" spans="1:12" s="2" customFormat="1" ht="5.7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5"/>
      <c r="K179" s="11"/>
      <c r="L179" s="12"/>
    </row>
    <row r="180" spans="1:12" x14ac:dyDescent="0.3">
      <c r="B180" s="6" t="s">
        <v>29</v>
      </c>
      <c r="C180" s="7"/>
      <c r="D180" s="7"/>
      <c r="E180" s="6" t="s">
        <v>51</v>
      </c>
      <c r="F180" s="6" t="s">
        <v>50</v>
      </c>
      <c r="G180" s="6" t="s">
        <v>53</v>
      </c>
      <c r="H180" s="6" t="s">
        <v>31</v>
      </c>
      <c r="I180" s="6" t="s">
        <v>33</v>
      </c>
      <c r="J180" s="9" t="s">
        <v>52</v>
      </c>
      <c r="K180" s="14" t="s">
        <v>56</v>
      </c>
      <c r="L180" s="15"/>
    </row>
    <row r="181" spans="1:12" x14ac:dyDescent="0.3">
      <c r="B181" s="7"/>
      <c r="C181" s="7"/>
      <c r="D181" s="7"/>
      <c r="E181" s="7"/>
      <c r="F181" s="7"/>
      <c r="G181" s="7"/>
      <c r="H181" s="7"/>
      <c r="I181" s="7"/>
      <c r="J181" s="8">
        <v>0</v>
      </c>
      <c r="K181" s="13"/>
      <c r="L181" s="15"/>
    </row>
    <row r="182" spans="1:12" x14ac:dyDescent="0.3">
      <c r="B182" s="7"/>
      <c r="C182" s="7"/>
      <c r="D182" s="7"/>
      <c r="E182" s="7"/>
      <c r="F182" s="7"/>
      <c r="G182" s="7"/>
      <c r="H182" s="7"/>
      <c r="I182" s="7"/>
      <c r="J182" s="9">
        <f>SUM(J181)</f>
        <v>0</v>
      </c>
      <c r="K182" s="13"/>
      <c r="L182" s="15"/>
    </row>
    <row r="183" spans="1:12" x14ac:dyDescent="0.3">
      <c r="E183" s="6"/>
      <c r="F183" s="6"/>
      <c r="G183" s="6"/>
      <c r="H183" s="6"/>
      <c r="I183" s="6"/>
      <c r="J183" s="9">
        <f>J156+J162+J173+J182</f>
        <v>26.5</v>
      </c>
    </row>
    <row r="184" spans="1:12" s="2" customFormat="1" ht="5.7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5"/>
      <c r="K184" s="11"/>
      <c r="L184" s="12"/>
    </row>
    <row r="185" spans="1:12" x14ac:dyDescent="0.3">
      <c r="A185" s="6" t="s">
        <v>30</v>
      </c>
      <c r="B185" s="6" t="s">
        <v>87</v>
      </c>
      <c r="C185" s="7"/>
      <c r="D185" s="7"/>
      <c r="E185" s="6" t="s">
        <v>51</v>
      </c>
      <c r="F185" s="6" t="s">
        <v>50</v>
      </c>
      <c r="G185" s="6" t="s">
        <v>53</v>
      </c>
      <c r="H185" s="6" t="s">
        <v>31</v>
      </c>
      <c r="I185" s="6" t="s">
        <v>33</v>
      </c>
      <c r="J185" s="9" t="s">
        <v>52</v>
      </c>
      <c r="K185" s="14" t="s">
        <v>56</v>
      </c>
      <c r="L185" s="15"/>
    </row>
    <row r="186" spans="1:12" x14ac:dyDescent="0.3">
      <c r="B186" s="7" t="s">
        <v>112</v>
      </c>
      <c r="C186" s="7"/>
      <c r="D186" s="7"/>
      <c r="E186" s="7" t="s">
        <v>11</v>
      </c>
      <c r="F186" s="7"/>
      <c r="G186" s="7"/>
      <c r="H186" s="7"/>
      <c r="I186" s="7"/>
      <c r="J186" s="8">
        <v>3</v>
      </c>
      <c r="K186" s="24" t="s">
        <v>113</v>
      </c>
      <c r="L186" s="15"/>
    </row>
    <row r="187" spans="1:12" x14ac:dyDescent="0.3">
      <c r="B187" s="7" t="s">
        <v>94</v>
      </c>
      <c r="C187" s="7"/>
      <c r="D187" s="7"/>
      <c r="E187" s="7" t="s">
        <v>11</v>
      </c>
      <c r="F187" s="7"/>
      <c r="G187" s="7"/>
      <c r="H187" s="7"/>
      <c r="I187" s="7"/>
      <c r="J187" s="8">
        <v>3</v>
      </c>
      <c r="K187" s="24" t="s">
        <v>89</v>
      </c>
      <c r="L187" s="15"/>
    </row>
    <row r="188" spans="1:12" x14ac:dyDescent="0.3">
      <c r="B188" s="42" t="s">
        <v>127</v>
      </c>
      <c r="C188" s="42"/>
      <c r="D188" s="42"/>
      <c r="E188" s="7" t="s">
        <v>54</v>
      </c>
      <c r="F188" s="7"/>
      <c r="G188" s="7"/>
      <c r="H188" s="7"/>
      <c r="I188" s="7"/>
      <c r="J188" s="8">
        <v>3</v>
      </c>
      <c r="K188" s="24"/>
      <c r="L188" s="15"/>
    </row>
    <row r="189" spans="1:12" x14ac:dyDescent="0.3">
      <c r="B189" s="7" t="s">
        <v>0</v>
      </c>
      <c r="C189" s="7"/>
      <c r="D189" s="7"/>
      <c r="E189" s="7"/>
      <c r="F189" s="7"/>
      <c r="G189" s="7"/>
      <c r="H189" s="7"/>
      <c r="I189" s="7"/>
      <c r="J189" s="8">
        <v>3</v>
      </c>
      <c r="K189" s="13"/>
      <c r="L189" s="15"/>
    </row>
    <row r="190" spans="1:12" x14ac:dyDescent="0.3">
      <c r="B190" s="7" t="s">
        <v>114</v>
      </c>
      <c r="C190" s="7"/>
      <c r="D190" s="7"/>
      <c r="E190" s="7" t="s">
        <v>11</v>
      </c>
      <c r="F190" s="7"/>
      <c r="G190" s="7"/>
      <c r="H190" s="7"/>
      <c r="I190" s="7"/>
      <c r="J190" s="8">
        <v>0</v>
      </c>
      <c r="K190" s="13"/>
      <c r="L190" s="15"/>
    </row>
    <row r="191" spans="1:12" x14ac:dyDescent="0.3">
      <c r="B191" s="7"/>
      <c r="C191" s="7"/>
      <c r="D191" s="7"/>
      <c r="E191" s="7"/>
      <c r="F191" s="7"/>
      <c r="G191" s="7"/>
      <c r="H191" s="7"/>
      <c r="I191" s="7"/>
      <c r="J191" s="9">
        <f>SUM(J186:J190)</f>
        <v>12</v>
      </c>
      <c r="K191" s="13"/>
      <c r="L191" s="15"/>
    </row>
    <row r="192" spans="1:12" s="2" customFormat="1" ht="5.7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5"/>
      <c r="K192" s="11"/>
      <c r="L192" s="12"/>
    </row>
    <row r="193" spans="1:12" x14ac:dyDescent="0.3">
      <c r="B193" s="6" t="s">
        <v>14</v>
      </c>
      <c r="C193" s="7"/>
      <c r="D193" s="7"/>
      <c r="E193" s="6" t="s">
        <v>51</v>
      </c>
      <c r="F193" s="6" t="s">
        <v>50</v>
      </c>
      <c r="G193" s="6" t="s">
        <v>53</v>
      </c>
      <c r="H193" s="6" t="s">
        <v>31</v>
      </c>
      <c r="I193" s="6" t="s">
        <v>33</v>
      </c>
      <c r="J193" s="9" t="s">
        <v>52</v>
      </c>
      <c r="K193" s="14" t="s">
        <v>56</v>
      </c>
      <c r="L193" s="15"/>
    </row>
    <row r="194" spans="1:12" x14ac:dyDescent="0.3">
      <c r="B194" s="7"/>
      <c r="C194" s="7"/>
      <c r="D194" s="7"/>
      <c r="E194" s="7" t="s">
        <v>44</v>
      </c>
      <c r="F194" s="7"/>
      <c r="G194" s="7" t="s">
        <v>38</v>
      </c>
      <c r="H194" s="7"/>
      <c r="I194" s="7"/>
      <c r="J194" s="8">
        <v>0</v>
      </c>
      <c r="K194" s="13"/>
      <c r="L194" s="15"/>
    </row>
    <row r="195" spans="1:12" x14ac:dyDescent="0.3">
      <c r="B195" s="7"/>
      <c r="C195" s="7"/>
      <c r="D195" s="7"/>
      <c r="E195" s="7"/>
      <c r="F195" s="7"/>
      <c r="G195" s="7"/>
      <c r="H195" s="7"/>
      <c r="I195" s="7"/>
      <c r="J195" s="9">
        <f>SUM(J194)</f>
        <v>0</v>
      </c>
      <c r="K195" s="13"/>
      <c r="L195" s="15"/>
    </row>
    <row r="196" spans="1:12" s="2" customFormat="1" ht="5.7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5"/>
      <c r="K196" s="11"/>
      <c r="L196" s="12"/>
    </row>
    <row r="197" spans="1:12" x14ac:dyDescent="0.3">
      <c r="B197" s="6" t="s">
        <v>13</v>
      </c>
      <c r="C197" s="7"/>
      <c r="D197" s="7"/>
      <c r="E197" s="6" t="s">
        <v>51</v>
      </c>
      <c r="F197" s="6" t="s">
        <v>50</v>
      </c>
      <c r="G197" s="6" t="s">
        <v>53</v>
      </c>
      <c r="H197" s="6" t="s">
        <v>31</v>
      </c>
      <c r="I197" s="6" t="s">
        <v>33</v>
      </c>
      <c r="J197" s="9" t="s">
        <v>52</v>
      </c>
      <c r="K197" s="14" t="s">
        <v>56</v>
      </c>
      <c r="L197" s="15"/>
    </row>
    <row r="198" spans="1:12" x14ac:dyDescent="0.3">
      <c r="B198" s="7" t="s">
        <v>92</v>
      </c>
      <c r="C198" s="7"/>
      <c r="D198" s="7"/>
      <c r="E198" s="7" t="s">
        <v>44</v>
      </c>
      <c r="F198" s="7"/>
      <c r="G198" s="7"/>
      <c r="H198" s="7"/>
      <c r="I198" s="7"/>
      <c r="J198" s="8">
        <v>3</v>
      </c>
      <c r="K198" s="13"/>
      <c r="L198" s="15"/>
    </row>
    <row r="199" spans="1:12" x14ac:dyDescent="0.3">
      <c r="B199" s="42" t="s">
        <v>115</v>
      </c>
      <c r="C199" s="42"/>
      <c r="D199" s="42"/>
      <c r="E199" s="26" t="s">
        <v>54</v>
      </c>
      <c r="F199" s="26"/>
      <c r="G199" s="26"/>
      <c r="H199" s="26"/>
      <c r="I199" s="26"/>
      <c r="J199" s="8">
        <v>3</v>
      </c>
      <c r="K199" s="24" t="s">
        <v>85</v>
      </c>
      <c r="L199" s="15"/>
    </row>
    <row r="200" spans="1:12" x14ac:dyDescent="0.3">
      <c r="B200" s="42" t="s">
        <v>127</v>
      </c>
      <c r="C200" s="42"/>
      <c r="D200" s="42"/>
      <c r="E200" s="7"/>
      <c r="F200" s="7"/>
      <c r="G200" s="7"/>
      <c r="H200" s="7"/>
      <c r="I200" s="7"/>
      <c r="J200" s="8">
        <v>3</v>
      </c>
      <c r="K200" s="13"/>
      <c r="L200" s="15"/>
    </row>
    <row r="201" spans="1:12" s="2" customFormat="1" x14ac:dyDescent="0.3">
      <c r="A201" s="4"/>
      <c r="B201" s="7" t="s">
        <v>41</v>
      </c>
      <c r="C201" s="7"/>
      <c r="D201" s="7"/>
      <c r="E201" s="7"/>
      <c r="F201" s="7"/>
      <c r="G201" s="7"/>
      <c r="H201" s="7"/>
      <c r="I201" s="7"/>
      <c r="J201" s="8">
        <v>3</v>
      </c>
      <c r="K201" s="13"/>
      <c r="L201" s="15"/>
    </row>
    <row r="202" spans="1:12" x14ac:dyDescent="0.3">
      <c r="B202" s="7" t="s">
        <v>116</v>
      </c>
      <c r="C202" s="7"/>
      <c r="D202" s="7"/>
      <c r="E202" s="7"/>
      <c r="F202" s="7"/>
      <c r="G202" s="7"/>
      <c r="H202" s="7"/>
      <c r="I202" s="7"/>
      <c r="J202" s="8">
        <v>0</v>
      </c>
      <c r="K202" s="13"/>
      <c r="L202" s="15"/>
    </row>
    <row r="203" spans="1:12" x14ac:dyDescent="0.3">
      <c r="B203" s="7"/>
      <c r="C203" s="7"/>
      <c r="D203" s="7"/>
      <c r="E203" s="7"/>
      <c r="F203" s="7"/>
      <c r="G203" s="7"/>
      <c r="H203" s="7"/>
      <c r="I203" s="7"/>
      <c r="J203" s="9">
        <f>SUM(J198:J201)</f>
        <v>12</v>
      </c>
      <c r="K203" s="13"/>
      <c r="L203" s="15"/>
    </row>
    <row r="204" spans="1:12" s="2" customFormat="1" ht="5.7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5"/>
      <c r="K204" s="11"/>
      <c r="L204" s="12"/>
    </row>
    <row r="205" spans="1:12" x14ac:dyDescent="0.3">
      <c r="B205" s="6" t="s">
        <v>15</v>
      </c>
      <c r="C205" s="7"/>
      <c r="D205" s="7"/>
      <c r="E205" s="6" t="s">
        <v>51</v>
      </c>
      <c r="F205" s="6" t="s">
        <v>50</v>
      </c>
      <c r="G205" s="6" t="s">
        <v>53</v>
      </c>
      <c r="H205" s="6" t="s">
        <v>31</v>
      </c>
      <c r="I205" s="6" t="s">
        <v>33</v>
      </c>
      <c r="J205" s="9" t="s">
        <v>52</v>
      </c>
      <c r="K205" s="14" t="s">
        <v>56</v>
      </c>
      <c r="L205" s="15"/>
    </row>
    <row r="206" spans="1:12" x14ac:dyDescent="0.3">
      <c r="B206" s="7"/>
      <c r="C206" s="7"/>
      <c r="D206" s="7"/>
      <c r="E206" s="7"/>
      <c r="F206" s="7"/>
      <c r="G206" s="7"/>
      <c r="H206" s="7"/>
      <c r="I206" s="7"/>
      <c r="J206" s="8">
        <v>0</v>
      </c>
      <c r="K206" s="13"/>
      <c r="L206" s="15"/>
    </row>
    <row r="207" spans="1:12" x14ac:dyDescent="0.3">
      <c r="B207" s="7"/>
      <c r="C207" s="7"/>
      <c r="D207" s="7"/>
      <c r="E207" s="7"/>
      <c r="F207" s="7"/>
      <c r="G207" s="7"/>
      <c r="H207" s="7"/>
      <c r="I207" s="7"/>
      <c r="J207" s="9">
        <f>SUM(J206)</f>
        <v>0</v>
      </c>
      <c r="K207" s="13"/>
      <c r="L207" s="15"/>
    </row>
    <row r="208" spans="1:12" x14ac:dyDescent="0.3">
      <c r="E208" s="6"/>
      <c r="F208" s="6"/>
      <c r="G208" s="6"/>
      <c r="H208" s="6"/>
      <c r="I208" s="6"/>
      <c r="J208" s="9">
        <f>J191+J195+J203+J206</f>
        <v>24</v>
      </c>
    </row>
    <row r="209" spans="1:12" s="2" customFormat="1" ht="5.7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5"/>
      <c r="K209" s="11"/>
      <c r="L209" s="12"/>
    </row>
    <row r="210" spans="1:12" x14ac:dyDescent="0.3">
      <c r="A210" s="3" t="s">
        <v>1</v>
      </c>
      <c r="B210" s="6" t="s">
        <v>2</v>
      </c>
      <c r="C210" s="7"/>
      <c r="D210" s="7"/>
      <c r="E210" s="6" t="s">
        <v>51</v>
      </c>
      <c r="F210" s="6" t="s">
        <v>50</v>
      </c>
      <c r="G210" s="6" t="s">
        <v>53</v>
      </c>
      <c r="H210" s="6" t="s">
        <v>31</v>
      </c>
      <c r="I210" s="6" t="s">
        <v>33</v>
      </c>
      <c r="J210" s="9" t="s">
        <v>52</v>
      </c>
      <c r="K210" s="14" t="s">
        <v>56</v>
      </c>
      <c r="L210" s="15"/>
    </row>
    <row r="211" spans="1:12" x14ac:dyDescent="0.3">
      <c r="B211" s="7" t="s">
        <v>129</v>
      </c>
      <c r="C211" s="7"/>
      <c r="D211" s="7"/>
      <c r="E211" s="7"/>
      <c r="F211" s="7"/>
      <c r="G211" s="7"/>
      <c r="H211" s="7"/>
      <c r="I211" s="7" t="s">
        <v>55</v>
      </c>
      <c r="J211" s="8">
        <v>0</v>
      </c>
      <c r="K211" s="13"/>
      <c r="L211" s="15"/>
    </row>
    <row r="212" spans="1:12" s="2" customFormat="1" x14ac:dyDescent="0.3">
      <c r="A212" s="4"/>
      <c r="B212" s="26" t="s">
        <v>124</v>
      </c>
      <c r="C212" s="26"/>
      <c r="D212" s="26"/>
      <c r="E212" s="26"/>
      <c r="F212" s="26" t="s">
        <v>98</v>
      </c>
      <c r="G212" s="26"/>
      <c r="H212" s="26"/>
      <c r="I212" s="26"/>
      <c r="J212" s="8">
        <v>0.5</v>
      </c>
      <c r="K212" s="13"/>
      <c r="L212" s="15"/>
    </row>
    <row r="213" spans="1:12" x14ac:dyDescent="0.3">
      <c r="B213" s="7" t="s">
        <v>34</v>
      </c>
      <c r="C213" s="7"/>
      <c r="D213" s="7"/>
      <c r="E213" s="7"/>
      <c r="F213" s="7" t="s">
        <v>55</v>
      </c>
      <c r="G213" s="7"/>
      <c r="H213" s="7"/>
      <c r="I213" s="7"/>
      <c r="J213" s="8">
        <v>2</v>
      </c>
      <c r="K213" s="13"/>
      <c r="L213" s="15"/>
    </row>
    <row r="214" spans="1:12" x14ac:dyDescent="0.3">
      <c r="B214" s="7"/>
      <c r="C214" s="7"/>
      <c r="D214" s="7"/>
      <c r="E214" s="7"/>
      <c r="F214" s="7"/>
      <c r="G214" s="7"/>
      <c r="H214" s="7"/>
      <c r="I214" s="7"/>
      <c r="J214" s="9">
        <f>SUM(J211:J212)</f>
        <v>0.5</v>
      </c>
      <c r="K214" s="13"/>
      <c r="L214" s="15"/>
    </row>
    <row r="215" spans="1:12" s="2" customFormat="1" ht="5.7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5"/>
      <c r="K215" s="11"/>
      <c r="L215" s="12"/>
    </row>
    <row r="216" spans="1:12" x14ac:dyDescent="0.3">
      <c r="B216" s="6" t="s">
        <v>3</v>
      </c>
      <c r="C216" s="7"/>
      <c r="D216" s="7"/>
      <c r="E216" s="6" t="s">
        <v>51</v>
      </c>
      <c r="F216" s="6" t="s">
        <v>50</v>
      </c>
      <c r="G216" s="6" t="s">
        <v>53</v>
      </c>
      <c r="H216" s="6" t="s">
        <v>31</v>
      </c>
      <c r="I216" s="6" t="s">
        <v>33</v>
      </c>
      <c r="J216" s="9" t="s">
        <v>52</v>
      </c>
      <c r="K216" s="14" t="s">
        <v>56</v>
      </c>
      <c r="L216" s="15"/>
    </row>
    <row r="217" spans="1:12" x14ac:dyDescent="0.3">
      <c r="B217" s="7" t="s">
        <v>130</v>
      </c>
      <c r="C217" s="7"/>
      <c r="D217" s="7"/>
      <c r="E217" s="7"/>
      <c r="F217" s="7"/>
      <c r="G217" s="7"/>
      <c r="H217" s="7"/>
      <c r="I217" s="7" t="s">
        <v>55</v>
      </c>
      <c r="J217" s="8">
        <v>0</v>
      </c>
      <c r="K217" s="13"/>
      <c r="L217" s="15"/>
    </row>
    <row r="218" spans="1:12" s="2" customFormat="1" x14ac:dyDescent="0.3">
      <c r="A218" s="4"/>
      <c r="B218" s="26" t="s">
        <v>125</v>
      </c>
      <c r="C218" s="26"/>
      <c r="D218" s="26"/>
      <c r="E218" s="26"/>
      <c r="F218" s="26" t="s">
        <v>98</v>
      </c>
      <c r="G218" s="26"/>
      <c r="H218" s="26"/>
      <c r="I218" s="26"/>
      <c r="J218" s="8">
        <v>0.5</v>
      </c>
      <c r="K218" s="13"/>
      <c r="L218" s="15"/>
    </row>
    <row r="219" spans="1:12" x14ac:dyDescent="0.3">
      <c r="B219" s="7"/>
      <c r="C219" s="7"/>
      <c r="D219" s="7"/>
      <c r="E219" s="7"/>
      <c r="F219" s="7"/>
      <c r="G219" s="7"/>
      <c r="H219" s="7"/>
      <c r="I219" s="7"/>
      <c r="J219" s="9">
        <f>SUM(J217:J218)</f>
        <v>0.5</v>
      </c>
      <c r="K219" s="13"/>
      <c r="L219" s="15"/>
    </row>
    <row r="220" spans="1:12" s="2" customFormat="1" ht="5.7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5"/>
      <c r="K220" s="11"/>
      <c r="L220" s="12"/>
    </row>
    <row r="221" spans="1:12" x14ac:dyDescent="0.3">
      <c r="B221" s="6" t="s">
        <v>4</v>
      </c>
      <c r="C221" s="7"/>
      <c r="D221" s="7"/>
      <c r="E221" s="6" t="s">
        <v>51</v>
      </c>
      <c r="F221" s="6" t="s">
        <v>50</v>
      </c>
      <c r="G221" s="6" t="s">
        <v>53</v>
      </c>
      <c r="H221" s="6" t="s">
        <v>31</v>
      </c>
      <c r="I221" s="6" t="s">
        <v>33</v>
      </c>
      <c r="J221" s="9" t="s">
        <v>52</v>
      </c>
      <c r="K221" s="14" t="s">
        <v>56</v>
      </c>
      <c r="L221" s="15"/>
    </row>
    <row r="222" spans="1:12" x14ac:dyDescent="0.3">
      <c r="B222" s="7" t="s">
        <v>128</v>
      </c>
      <c r="C222" s="7"/>
      <c r="D222" s="7"/>
      <c r="E222" s="7"/>
      <c r="F222" s="7"/>
      <c r="G222" s="7"/>
      <c r="H222" s="7"/>
      <c r="I222" s="7" t="s">
        <v>55</v>
      </c>
      <c r="J222" s="8">
        <v>0</v>
      </c>
      <c r="K222" s="13"/>
      <c r="L222" s="15"/>
    </row>
    <row r="223" spans="1:12" s="2" customFormat="1" x14ac:dyDescent="0.3">
      <c r="A223" s="4"/>
      <c r="B223" s="26" t="s">
        <v>126</v>
      </c>
      <c r="C223" s="26"/>
      <c r="D223" s="26"/>
      <c r="E223" s="26"/>
      <c r="F223" s="26" t="s">
        <v>98</v>
      </c>
      <c r="G223" s="26"/>
      <c r="H223" s="26"/>
      <c r="I223" s="26"/>
      <c r="J223" s="8">
        <v>0.5</v>
      </c>
      <c r="K223" s="13"/>
      <c r="L223" s="15"/>
    </row>
    <row r="224" spans="1:12" x14ac:dyDescent="0.3">
      <c r="B224" s="7" t="s">
        <v>32</v>
      </c>
      <c r="C224" s="7"/>
      <c r="D224" s="7"/>
      <c r="E224" s="7"/>
      <c r="F224" s="7" t="s">
        <v>55</v>
      </c>
      <c r="G224" s="7"/>
      <c r="H224" s="7"/>
      <c r="I224" s="7"/>
      <c r="J224" s="8">
        <v>1</v>
      </c>
      <c r="K224" s="13"/>
      <c r="L224" s="15"/>
    </row>
    <row r="225" spans="1:12" x14ac:dyDescent="0.3">
      <c r="B225" s="7"/>
      <c r="C225" s="7"/>
      <c r="D225" s="7"/>
      <c r="E225" s="7"/>
      <c r="F225" s="7"/>
      <c r="G225" s="7"/>
      <c r="H225" s="7"/>
      <c r="I225" s="7"/>
      <c r="J225" s="9">
        <f>SUM(J222:J223)</f>
        <v>0.5</v>
      </c>
      <c r="K225" s="13"/>
      <c r="L225" s="15"/>
    </row>
    <row r="226" spans="1:12" s="2" customFormat="1" ht="5.7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5"/>
      <c r="K226" s="11"/>
      <c r="L226" s="12"/>
    </row>
    <row r="227" spans="1:12" x14ac:dyDescent="0.3">
      <c r="B227" s="6" t="s">
        <v>5</v>
      </c>
      <c r="C227" s="7"/>
      <c r="D227" s="7"/>
      <c r="E227" s="6" t="s">
        <v>51</v>
      </c>
      <c r="F227" s="6" t="s">
        <v>50</v>
      </c>
      <c r="G227" s="6" t="s">
        <v>53</v>
      </c>
      <c r="H227" s="6" t="s">
        <v>31</v>
      </c>
      <c r="I227" s="6" t="s">
        <v>33</v>
      </c>
      <c r="J227" s="9" t="s">
        <v>52</v>
      </c>
      <c r="K227" s="14" t="s">
        <v>56</v>
      </c>
      <c r="L227" s="15"/>
    </row>
    <row r="228" spans="1:12" x14ac:dyDescent="0.3">
      <c r="B228" s="7" t="s">
        <v>131</v>
      </c>
      <c r="C228" s="7"/>
      <c r="D228" s="7"/>
      <c r="E228" s="7"/>
      <c r="F228" s="7"/>
      <c r="G228" s="7"/>
      <c r="H228" s="7"/>
      <c r="I228" s="7" t="s">
        <v>55</v>
      </c>
      <c r="J228" s="8">
        <v>0</v>
      </c>
      <c r="K228" s="13"/>
      <c r="L228" s="15"/>
    </row>
    <row r="229" spans="1:12" x14ac:dyDescent="0.3">
      <c r="B229" s="7"/>
      <c r="C229" s="7"/>
      <c r="D229" s="7"/>
      <c r="E229" s="7"/>
      <c r="F229" s="7"/>
      <c r="G229" s="7"/>
      <c r="H229" s="7"/>
      <c r="I229" s="7"/>
      <c r="J229" s="8">
        <f>SUM(J228)</f>
        <v>0</v>
      </c>
      <c r="K229" s="13"/>
      <c r="L229" s="15"/>
    </row>
    <row r="230" spans="1:12" x14ac:dyDescent="0.3">
      <c r="B230" s="7"/>
      <c r="C230" s="7"/>
      <c r="D230" s="7"/>
      <c r="E230" s="6"/>
      <c r="F230" s="6"/>
      <c r="G230" s="6"/>
      <c r="H230" s="6"/>
      <c r="I230" s="6"/>
      <c r="J230" s="9">
        <f>J214+J219+J225+J229</f>
        <v>1.5</v>
      </c>
      <c r="K230" s="13"/>
      <c r="L230" s="15"/>
    </row>
    <row r="231" spans="1:12" s="2" customFormat="1" ht="5.7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5"/>
      <c r="K231" s="11"/>
      <c r="L231" s="12"/>
    </row>
    <row r="232" spans="1:12" x14ac:dyDescent="0.3">
      <c r="A232" s="7"/>
      <c r="B232" s="7"/>
      <c r="C232" s="7"/>
      <c r="D232" s="7"/>
      <c r="E232" s="6"/>
      <c r="F232" s="6"/>
      <c r="G232" s="6"/>
      <c r="H232" s="6"/>
      <c r="I232" s="6" t="s">
        <v>6</v>
      </c>
      <c r="J232" s="9">
        <f>J146+J183+J208+J230</f>
        <v>79.5</v>
      </c>
      <c r="K232" s="13"/>
      <c r="L232" s="15"/>
    </row>
  </sheetData>
  <mergeCells count="26">
    <mergeCell ref="B32:C32"/>
    <mergeCell ref="B161:D161"/>
    <mergeCell ref="B36:D36"/>
    <mergeCell ref="B39:C39"/>
    <mergeCell ref="B40:D40"/>
    <mergeCell ref="B42:D42"/>
    <mergeCell ref="B46:C46"/>
    <mergeCell ref="B47:C47"/>
    <mergeCell ref="B51:D51"/>
    <mergeCell ref="B52:D52"/>
    <mergeCell ref="B155:D155"/>
    <mergeCell ref="B64:D64"/>
    <mergeCell ref="B76:D76"/>
    <mergeCell ref="B151:C151"/>
    <mergeCell ref="B158:C158"/>
    <mergeCell ref="B159:D159"/>
    <mergeCell ref="B200:D200"/>
    <mergeCell ref="B199:D199"/>
    <mergeCell ref="B41:D41"/>
    <mergeCell ref="B160:D160"/>
    <mergeCell ref="B171:D171"/>
    <mergeCell ref="B172:D172"/>
    <mergeCell ref="B165:C165"/>
    <mergeCell ref="B166:C166"/>
    <mergeCell ref="B188:D188"/>
    <mergeCell ref="B77:D77"/>
  </mergeCells>
  <phoneticPr fontId="2" type="noConversion"/>
  <pageMargins left="1" right="0.5" top="0.5" bottom="0.5" header="0.5" footer="0.5"/>
  <pageSetup orientation="portrait" horizontalDpi="1200" verticalDpi="1200"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2018-2019 General</vt:lpstr>
    </vt:vector>
  </TitlesOfParts>
  <Company>Contemplative Vernacular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Evans</dc:creator>
  <cp:lastModifiedBy>Christopher Evans</cp:lastModifiedBy>
  <cp:lastPrinted>2018-08-14T15:39:52Z</cp:lastPrinted>
  <dcterms:created xsi:type="dcterms:W3CDTF">2017-10-24T19:44:00Z</dcterms:created>
  <dcterms:modified xsi:type="dcterms:W3CDTF">2018-08-30T15:39:23Z</dcterms:modified>
</cp:coreProperties>
</file>